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3部_DR家庭用\R7補正\200_情報発信・外部公開\7.蓄電池アグリゲーター・小売電気事業者登録\1_アグリ型(DR家)\指定様式\"/>
    </mc:Choice>
  </mc:AlternateContent>
  <xr:revisionPtr revIDLastSave="0" documentId="13_ncr:1_{C97E31B3-F2FB-4EF2-966A-0DB998E24B4F}" xr6:coauthVersionLast="47" xr6:coauthVersionMax="47" xr10:uidLastSave="{00000000-0000-0000-0000-000000000000}"/>
  <workbookProtection workbookAlgorithmName="SHA-512" workbookHashValue="Sh5jCOI13fPxWcga+gars5A0rHvadMxlEf+PvdkSL74NQYtO1hnePBmbBtEtXi1Qn+EIpErGG1Qb7UrOQq284Q==" workbookSaltValue="s0OmdWN4g/X6Sz8kNO0gRw==" workbookSpinCount="100000" lockStructure="1"/>
  <bookViews>
    <workbookView xWindow="6000" yWindow="-15120" windowWidth="20205" windowHeight="11415" tabRatio="791" xr2:uid="{6B5F2414-B0DE-44D3-96CB-14496043030B}"/>
  </bookViews>
  <sheets>
    <sheet name="家庭用蓄電システムリスト" sheetId="9" r:id="rId1"/>
    <sheet name="【非表示】更新・メンテ方法概要" sheetId="14" state="hidden" r:id="rId2"/>
    <sheet name="【非表示】データベース" sheetId="13" state="hidden" r:id="rId3"/>
  </sheets>
  <definedNames>
    <definedName name="_xlnm._FilterDatabase" localSheetId="2" hidden="1">【非表示】データベース!$B$4:$BE$4</definedName>
    <definedName name="_xlnm.Print_Area" localSheetId="0">家庭用蓄電システムリスト!$A$1:$I$110</definedName>
    <definedName name="_xlnm.Print_Titles" localSheetId="0">家庭用蓄電システムリスト!$10:$10</definedName>
    <definedName name="アップソーラージャパン">【非表示】データベース!$AV$4:$AV$1048576</definedName>
    <definedName name="アンカージャパン">【非表示】データベース!$BF$4:$BF$1048576</definedName>
    <definedName name="エクソル">【非表示】データベース!$AN$4:$AN$1048576</definedName>
    <definedName name="エターナルプラネットエナジージャパン">【非表示】データベース!$BH$4:$BH$1048576</definedName>
    <definedName name="エバラジツギョウ">【非表示】データベース!$AL$4:$AL$1048576</definedName>
    <definedName name="エリーパワー">【非表示】データベース!$D$4:$D$1048576</definedName>
    <definedName name="オムロンソーシアルソリューションズ">【非表示】データベース!$AF$4:$AF$1048576</definedName>
    <definedName name="カナディアンソーラージャパン">【非表示】データベース!$T$4:$T$1048576</definedName>
    <definedName name="キョウセラ">【非表示】データベース!$J$4:$J$1048576</definedName>
    <definedName name="グッドウィージャパン">【非表示】データベース!$BD$4:$BD$1048576</definedName>
    <definedName name="サングロウジャパン">【非表示】データベース!$BB$4:$BB$1048576</definedName>
    <definedName name="シャープ">【非表示】データベース!$F$4:$F$1048576</definedName>
    <definedName name="スマートソーラー">【非表示】データベース!$AB$4:$AB$1048576</definedName>
    <definedName name="スミトモデンキコウギョウ">【非表示】データベース!$P$4:$P$1048576</definedName>
    <definedName name="ソラックスパワーネットワーク">【非表示】データベース!$AX$4:$AX$1048576</definedName>
    <definedName name="ダイヤゼブラ">【非表示】データベース!$R$4:$R$1048576</definedName>
    <definedName name="チョウシュウサンギョウ">【非表示】データベース!$N$4:$N$1048576</definedName>
    <definedName name="ディーエムエムドットコム">【非表示】データベース!$AP$4:$AP$1048576</definedName>
    <definedName name="デルタデンシ">【非表示】データベース!$Z$4:$Z$1048576</definedName>
    <definedName name="トヨタジドウシャ">【非表示】データベース!$AR$4:$AR$1048576</definedName>
    <definedName name="ニチコン">【非表示】データベース!$L$4:$L$1048576</definedName>
    <definedName name="ニホンエネルギーソウゴウシステム">【非表示】データベース!$AT$4:$AT$1048576</definedName>
    <definedName name="ニホンサンギョウ">【非表示】データベース!$AH$4:$AH$1048576</definedName>
    <definedName name="パナソニック">【非表示】データベース!$H$4:$H$1048576</definedName>
    <definedName name="ハンファジャパン">【非表示】データベース!$V$4:$V$1048576</definedName>
    <definedName name="ファーウェイギジュツニホン">【非表示】データベース!$AJ$4:$AJ$1048576</definedName>
    <definedName name="ブロッサムテクノロジーズ">【非表示】データベース!$AD$4:$AD$1048576</definedName>
    <definedName name="メーカーリストプルダウンの五十音順ソート用設定">_xlfn.ANCHORARRAY(【非表示】データベース!$CZ$1)</definedName>
    <definedName name="リミックスポイント">【非表示】データベース!$AZ$4:$AZ$1048576</definedName>
    <definedName name="ループ">【非表示】データベース!$X$4:$X$1048576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9" l="1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CZ1" i="13" l="1" a="1"/>
  <c r="CZ1" i="13" s="1"/>
  <c r="BG5" i="13"/>
  <c r="BQ200" i="13"/>
  <c r="BQ199" i="13"/>
  <c r="BQ198" i="13"/>
  <c r="BQ197" i="13"/>
  <c r="BQ196" i="13"/>
  <c r="BQ195" i="13"/>
  <c r="BQ194" i="13"/>
  <c r="BQ193" i="13"/>
  <c r="BQ192" i="13"/>
  <c r="BQ191" i="13"/>
  <c r="BQ190" i="13"/>
  <c r="BQ189" i="13"/>
  <c r="BQ188" i="13"/>
  <c r="BQ187" i="13"/>
  <c r="BQ186" i="13"/>
  <c r="BQ185" i="13"/>
  <c r="BQ184" i="13"/>
  <c r="BQ183" i="13"/>
  <c r="BQ182" i="13"/>
  <c r="BQ181" i="13"/>
  <c r="BQ180" i="13"/>
  <c r="BQ179" i="13"/>
  <c r="BQ178" i="13"/>
  <c r="BQ177" i="13"/>
  <c r="BQ176" i="13"/>
  <c r="BQ175" i="13"/>
  <c r="BQ174" i="13"/>
  <c r="BQ173" i="13"/>
  <c r="BQ172" i="13"/>
  <c r="BQ171" i="13"/>
  <c r="BQ170" i="13"/>
  <c r="BQ169" i="13"/>
  <c r="BQ168" i="13"/>
  <c r="BQ167" i="13"/>
  <c r="BQ166" i="13"/>
  <c r="BQ165" i="13"/>
  <c r="BQ164" i="13"/>
  <c r="BQ163" i="13"/>
  <c r="BQ162" i="13"/>
  <c r="BQ161" i="13"/>
  <c r="BQ160" i="13"/>
  <c r="BQ159" i="13"/>
  <c r="BQ158" i="13"/>
  <c r="BQ157" i="13"/>
  <c r="BQ156" i="13"/>
  <c r="BQ155" i="13"/>
  <c r="BQ154" i="13"/>
  <c r="BQ153" i="13"/>
  <c r="BQ152" i="13"/>
  <c r="BQ151" i="13"/>
  <c r="BQ150" i="13"/>
  <c r="BQ149" i="13"/>
  <c r="BQ148" i="13"/>
  <c r="BQ147" i="13"/>
  <c r="BQ146" i="13"/>
  <c r="BQ145" i="13"/>
  <c r="BQ144" i="13"/>
  <c r="BQ143" i="13"/>
  <c r="BQ142" i="13"/>
  <c r="BQ141" i="13"/>
  <c r="BQ140" i="13"/>
  <c r="BQ139" i="13"/>
  <c r="BQ138" i="13"/>
  <c r="BQ137" i="13"/>
  <c r="BQ136" i="13"/>
  <c r="BQ135" i="13"/>
  <c r="BQ134" i="13"/>
  <c r="BQ133" i="13"/>
  <c r="BQ132" i="13"/>
  <c r="BQ131" i="13"/>
  <c r="BQ130" i="13"/>
  <c r="BQ129" i="13"/>
  <c r="BQ128" i="13"/>
  <c r="BQ127" i="13"/>
  <c r="BQ126" i="13"/>
  <c r="BQ125" i="13"/>
  <c r="BQ124" i="13"/>
  <c r="BQ123" i="13"/>
  <c r="BQ122" i="13"/>
  <c r="BQ121" i="13"/>
  <c r="BQ120" i="13"/>
  <c r="BQ119" i="13"/>
  <c r="BQ118" i="13"/>
  <c r="BQ117" i="13"/>
  <c r="BQ116" i="13"/>
  <c r="BQ115" i="13"/>
  <c r="BQ114" i="13"/>
  <c r="BQ113" i="13"/>
  <c r="BQ112" i="13"/>
  <c r="BQ111" i="13"/>
  <c r="BQ110" i="13"/>
  <c r="BQ109" i="13"/>
  <c r="BQ108" i="13"/>
  <c r="BQ107" i="13"/>
  <c r="BQ106" i="13"/>
  <c r="BQ105" i="13"/>
  <c r="BQ104" i="13"/>
  <c r="BQ103" i="13"/>
  <c r="BQ102" i="13"/>
  <c r="BQ101" i="13"/>
  <c r="BQ100" i="13"/>
  <c r="BQ99" i="13"/>
  <c r="BQ98" i="13"/>
  <c r="BQ97" i="13"/>
  <c r="BQ96" i="13"/>
  <c r="BQ95" i="13"/>
  <c r="BQ94" i="13"/>
  <c r="BQ93" i="13"/>
  <c r="BQ92" i="13"/>
  <c r="BQ91" i="13"/>
  <c r="BQ90" i="13"/>
  <c r="BQ89" i="13"/>
  <c r="BQ88" i="13"/>
  <c r="BQ87" i="13"/>
  <c r="BQ86" i="13"/>
  <c r="BQ85" i="13"/>
  <c r="BQ84" i="13"/>
  <c r="BQ83" i="13"/>
  <c r="BQ82" i="13"/>
  <c r="BQ81" i="13"/>
  <c r="BQ80" i="13"/>
  <c r="BQ79" i="13"/>
  <c r="BQ78" i="13"/>
  <c r="BQ77" i="13"/>
  <c r="BQ76" i="13"/>
  <c r="BQ75" i="13"/>
  <c r="BQ74" i="13"/>
  <c r="BQ73" i="13"/>
  <c r="BQ72" i="13"/>
  <c r="BQ71" i="13"/>
  <c r="BQ70" i="13"/>
  <c r="BQ69" i="13"/>
  <c r="BQ68" i="13"/>
  <c r="BQ67" i="13"/>
  <c r="BQ66" i="13"/>
  <c r="BQ65" i="13"/>
  <c r="BQ64" i="13"/>
  <c r="BQ63" i="13"/>
  <c r="BQ62" i="13"/>
  <c r="BQ61" i="13"/>
  <c r="BQ60" i="13"/>
  <c r="BQ59" i="13"/>
  <c r="BQ58" i="13"/>
  <c r="BQ57" i="13"/>
  <c r="BQ56" i="13"/>
  <c r="BQ55" i="13"/>
  <c r="BQ54" i="13"/>
  <c r="BQ53" i="13"/>
  <c r="BQ52" i="13"/>
  <c r="BQ51" i="13"/>
  <c r="BQ50" i="13"/>
  <c r="BQ49" i="13"/>
  <c r="BQ48" i="13"/>
  <c r="BQ47" i="13"/>
  <c r="BQ46" i="13"/>
  <c r="BQ45" i="13"/>
  <c r="BQ44" i="13"/>
  <c r="BQ43" i="13"/>
  <c r="BQ42" i="13"/>
  <c r="BQ41" i="13"/>
  <c r="BQ40" i="13"/>
  <c r="BQ39" i="13"/>
  <c r="BQ38" i="13"/>
  <c r="BQ37" i="13"/>
  <c r="BQ36" i="13"/>
  <c r="BQ35" i="13"/>
  <c r="BQ34" i="13"/>
  <c r="BQ33" i="13"/>
  <c r="BQ32" i="13"/>
  <c r="BQ31" i="13"/>
  <c r="BQ30" i="13"/>
  <c r="BQ29" i="13"/>
  <c r="BQ28" i="13"/>
  <c r="BQ27" i="13"/>
  <c r="BQ26" i="13"/>
  <c r="BQ25" i="13"/>
  <c r="BQ24" i="13"/>
  <c r="BQ23" i="13"/>
  <c r="BQ22" i="13"/>
  <c r="BQ21" i="13"/>
  <c r="BQ20" i="13"/>
  <c r="BQ19" i="13"/>
  <c r="BQ18" i="13"/>
  <c r="BQ17" i="13"/>
  <c r="BQ16" i="13"/>
  <c r="BQ15" i="13"/>
  <c r="BQ14" i="13"/>
  <c r="BQ13" i="13"/>
  <c r="BQ12" i="13"/>
  <c r="BQ11" i="13"/>
  <c r="BQ10" i="13"/>
  <c r="BQ9" i="13"/>
  <c r="BQ8" i="13"/>
  <c r="BQ7" i="13"/>
  <c r="BQ6" i="13"/>
  <c r="BQ5" i="13"/>
  <c r="BQ4" i="13"/>
  <c r="BQ1" i="13"/>
  <c r="BO200" i="13"/>
  <c r="BO199" i="13"/>
  <c r="BO198" i="13"/>
  <c r="BO197" i="13"/>
  <c r="BO196" i="13"/>
  <c r="BO195" i="13"/>
  <c r="BO194" i="13"/>
  <c r="BO193" i="13"/>
  <c r="BO192" i="13"/>
  <c r="BO191" i="13"/>
  <c r="BO190" i="13"/>
  <c r="BO189" i="13"/>
  <c r="BO188" i="13"/>
  <c r="BO187" i="13"/>
  <c r="BO186" i="13"/>
  <c r="BO185" i="13"/>
  <c r="BO184" i="13"/>
  <c r="BO183" i="13"/>
  <c r="BO182" i="13"/>
  <c r="BO181" i="13"/>
  <c r="BO180" i="13"/>
  <c r="BO179" i="13"/>
  <c r="BO178" i="13"/>
  <c r="BO177" i="13"/>
  <c r="BO176" i="13"/>
  <c r="BO175" i="13"/>
  <c r="BO174" i="13"/>
  <c r="BO173" i="13"/>
  <c r="BO172" i="13"/>
  <c r="BO171" i="13"/>
  <c r="BO170" i="13"/>
  <c r="BO169" i="13"/>
  <c r="BO168" i="13"/>
  <c r="BO167" i="13"/>
  <c r="BO166" i="13"/>
  <c r="BO165" i="13"/>
  <c r="BO164" i="13"/>
  <c r="BO163" i="13"/>
  <c r="BO162" i="13"/>
  <c r="BO161" i="13"/>
  <c r="BO160" i="13"/>
  <c r="BO159" i="13"/>
  <c r="BO158" i="13"/>
  <c r="BO157" i="13"/>
  <c r="BO156" i="13"/>
  <c r="BO155" i="13"/>
  <c r="BO154" i="13"/>
  <c r="BO153" i="13"/>
  <c r="BO152" i="13"/>
  <c r="BO151" i="13"/>
  <c r="BO150" i="13"/>
  <c r="BO149" i="13"/>
  <c r="BO148" i="13"/>
  <c r="BO147" i="13"/>
  <c r="BO146" i="13"/>
  <c r="BO145" i="13"/>
  <c r="BO144" i="13"/>
  <c r="BO143" i="13"/>
  <c r="BO142" i="13"/>
  <c r="BO141" i="13"/>
  <c r="BO140" i="13"/>
  <c r="BO139" i="13"/>
  <c r="BO138" i="13"/>
  <c r="BO137" i="13"/>
  <c r="BO136" i="13"/>
  <c r="BO135" i="13"/>
  <c r="BO134" i="13"/>
  <c r="BO133" i="13"/>
  <c r="BO132" i="13"/>
  <c r="BO131" i="13"/>
  <c r="BO130" i="13"/>
  <c r="BO129" i="13"/>
  <c r="BO128" i="13"/>
  <c r="BO127" i="13"/>
  <c r="BO126" i="13"/>
  <c r="BO125" i="13"/>
  <c r="BO124" i="13"/>
  <c r="BO123" i="13"/>
  <c r="BO122" i="13"/>
  <c r="BO121" i="13"/>
  <c r="BO120" i="13"/>
  <c r="BO119" i="13"/>
  <c r="BO118" i="13"/>
  <c r="BO117" i="13"/>
  <c r="BO116" i="13"/>
  <c r="BO115" i="13"/>
  <c r="BO114" i="13"/>
  <c r="BO113" i="13"/>
  <c r="BO112" i="13"/>
  <c r="BO111" i="13"/>
  <c r="BO110" i="13"/>
  <c r="BO109" i="13"/>
  <c r="BO108" i="13"/>
  <c r="BO107" i="13"/>
  <c r="BO106" i="13"/>
  <c r="BO105" i="13"/>
  <c r="BO104" i="13"/>
  <c r="BO103" i="13"/>
  <c r="BO102" i="13"/>
  <c r="BO101" i="13"/>
  <c r="BO100" i="13"/>
  <c r="BO99" i="13"/>
  <c r="BO98" i="13"/>
  <c r="BO97" i="13"/>
  <c r="BO96" i="13"/>
  <c r="BO95" i="13"/>
  <c r="BO94" i="13"/>
  <c r="BO93" i="13"/>
  <c r="BO92" i="13"/>
  <c r="BO91" i="13"/>
  <c r="BO90" i="13"/>
  <c r="BO89" i="13"/>
  <c r="BO88" i="13"/>
  <c r="BO87" i="13"/>
  <c r="BO86" i="13"/>
  <c r="BO85" i="13"/>
  <c r="BO84" i="13"/>
  <c r="BO83" i="13"/>
  <c r="BO82" i="13"/>
  <c r="BO81" i="13"/>
  <c r="BO80" i="13"/>
  <c r="BO79" i="13"/>
  <c r="BO78" i="13"/>
  <c r="BO77" i="13"/>
  <c r="BO76" i="13"/>
  <c r="BO75" i="13"/>
  <c r="BO74" i="13"/>
  <c r="BO73" i="13"/>
  <c r="BO72" i="13"/>
  <c r="BO71" i="13"/>
  <c r="BO70" i="13"/>
  <c r="BO69" i="13"/>
  <c r="BO68" i="13"/>
  <c r="BO67" i="13"/>
  <c r="BO66" i="13"/>
  <c r="BO65" i="13"/>
  <c r="BO64" i="13"/>
  <c r="BO63" i="13"/>
  <c r="BO62" i="13"/>
  <c r="BO61" i="13"/>
  <c r="BO60" i="13"/>
  <c r="BO59" i="13"/>
  <c r="BO58" i="13"/>
  <c r="BO57" i="13"/>
  <c r="BO56" i="13"/>
  <c r="BO55" i="13"/>
  <c r="BO54" i="13"/>
  <c r="BO53" i="13"/>
  <c r="BO52" i="13"/>
  <c r="BO51" i="13"/>
  <c r="BO50" i="13"/>
  <c r="BO49" i="13"/>
  <c r="BO48" i="13"/>
  <c r="BO47" i="13"/>
  <c r="BO46" i="13"/>
  <c r="BO45" i="13"/>
  <c r="BO44" i="13"/>
  <c r="BO43" i="13"/>
  <c r="BO42" i="13"/>
  <c r="BO41" i="13"/>
  <c r="BO40" i="13"/>
  <c r="BO39" i="13"/>
  <c r="BO38" i="13"/>
  <c r="BO37" i="13"/>
  <c r="BO36" i="13"/>
  <c r="BO35" i="13"/>
  <c r="BO34" i="13"/>
  <c r="BO33" i="13"/>
  <c r="BO32" i="13"/>
  <c r="BO31" i="13"/>
  <c r="BO30" i="13"/>
  <c r="BO29" i="13"/>
  <c r="BO28" i="13"/>
  <c r="BO27" i="13"/>
  <c r="BO26" i="13"/>
  <c r="BO25" i="13"/>
  <c r="BO24" i="13"/>
  <c r="BO23" i="13"/>
  <c r="BO22" i="13"/>
  <c r="BO21" i="13"/>
  <c r="BO20" i="13"/>
  <c r="BO19" i="13"/>
  <c r="BO18" i="13"/>
  <c r="BO17" i="13"/>
  <c r="BO16" i="13"/>
  <c r="BO15" i="13"/>
  <c r="BO14" i="13"/>
  <c r="BO13" i="13"/>
  <c r="BO12" i="13"/>
  <c r="BO11" i="13"/>
  <c r="BO10" i="13"/>
  <c r="BO9" i="13"/>
  <c r="BO8" i="13"/>
  <c r="BO7" i="13"/>
  <c r="BO6" i="13"/>
  <c r="BO5" i="13"/>
  <c r="BO4" i="13"/>
  <c r="BO1" i="13"/>
  <c r="BM200" i="13"/>
  <c r="BM199" i="13"/>
  <c r="BM198" i="13"/>
  <c r="BM197" i="13"/>
  <c r="BM196" i="13"/>
  <c r="BM195" i="13"/>
  <c r="BM194" i="13"/>
  <c r="BM193" i="13"/>
  <c r="BM192" i="13"/>
  <c r="BM191" i="13"/>
  <c r="BM190" i="13"/>
  <c r="BM189" i="13"/>
  <c r="BM188" i="13"/>
  <c r="BM187" i="13"/>
  <c r="BM186" i="13"/>
  <c r="BM185" i="13"/>
  <c r="BM184" i="13"/>
  <c r="BM183" i="13"/>
  <c r="BM182" i="13"/>
  <c r="BM181" i="13"/>
  <c r="BM180" i="13"/>
  <c r="BM179" i="13"/>
  <c r="BM178" i="13"/>
  <c r="BM177" i="13"/>
  <c r="BM176" i="13"/>
  <c r="BM175" i="13"/>
  <c r="BM174" i="13"/>
  <c r="BM173" i="13"/>
  <c r="BM172" i="13"/>
  <c r="BM171" i="13"/>
  <c r="BM170" i="13"/>
  <c r="BM169" i="13"/>
  <c r="BM168" i="13"/>
  <c r="BM167" i="13"/>
  <c r="BM166" i="13"/>
  <c r="BM165" i="13"/>
  <c r="BM164" i="13"/>
  <c r="BM163" i="13"/>
  <c r="BM162" i="13"/>
  <c r="BM161" i="13"/>
  <c r="BM160" i="13"/>
  <c r="BM159" i="13"/>
  <c r="BM158" i="13"/>
  <c r="BM157" i="13"/>
  <c r="BM156" i="13"/>
  <c r="BM155" i="13"/>
  <c r="BM154" i="13"/>
  <c r="BM153" i="13"/>
  <c r="BM152" i="13"/>
  <c r="BM151" i="13"/>
  <c r="BM150" i="13"/>
  <c r="BM149" i="13"/>
  <c r="BM148" i="13"/>
  <c r="BM147" i="13"/>
  <c r="BM146" i="13"/>
  <c r="BM145" i="13"/>
  <c r="BM144" i="13"/>
  <c r="BM143" i="13"/>
  <c r="BM142" i="13"/>
  <c r="BM141" i="13"/>
  <c r="BM140" i="13"/>
  <c r="BM139" i="13"/>
  <c r="BM138" i="13"/>
  <c r="BM137" i="13"/>
  <c r="BM136" i="13"/>
  <c r="BM135" i="13"/>
  <c r="BM134" i="13"/>
  <c r="BM133" i="13"/>
  <c r="BM132" i="13"/>
  <c r="BM131" i="13"/>
  <c r="BM130" i="13"/>
  <c r="BM129" i="13"/>
  <c r="BM128" i="13"/>
  <c r="BM127" i="13"/>
  <c r="BM126" i="13"/>
  <c r="BM125" i="13"/>
  <c r="BM124" i="13"/>
  <c r="BM123" i="13"/>
  <c r="BM122" i="13"/>
  <c r="BM121" i="13"/>
  <c r="BM120" i="13"/>
  <c r="BM119" i="13"/>
  <c r="BM118" i="13"/>
  <c r="BM117" i="13"/>
  <c r="BM116" i="13"/>
  <c r="BM115" i="13"/>
  <c r="BM114" i="13"/>
  <c r="BM113" i="13"/>
  <c r="BM112" i="13"/>
  <c r="BM111" i="13"/>
  <c r="BM110" i="13"/>
  <c r="BM109" i="13"/>
  <c r="BM108" i="13"/>
  <c r="BM107" i="13"/>
  <c r="BM106" i="13"/>
  <c r="BM105" i="13"/>
  <c r="BM104" i="13"/>
  <c r="BM103" i="13"/>
  <c r="BM102" i="13"/>
  <c r="BM101" i="13"/>
  <c r="BM100" i="13"/>
  <c r="BM99" i="13"/>
  <c r="BM98" i="13"/>
  <c r="BM97" i="13"/>
  <c r="BM96" i="13"/>
  <c r="BM95" i="13"/>
  <c r="BM94" i="13"/>
  <c r="BM93" i="13"/>
  <c r="BM92" i="13"/>
  <c r="BM91" i="13"/>
  <c r="BM90" i="13"/>
  <c r="BM89" i="13"/>
  <c r="BM88" i="13"/>
  <c r="BM87" i="13"/>
  <c r="BM86" i="13"/>
  <c r="BM85" i="13"/>
  <c r="BM84" i="13"/>
  <c r="BM83" i="13"/>
  <c r="BM82" i="13"/>
  <c r="BM81" i="13"/>
  <c r="BM80" i="13"/>
  <c r="BM79" i="13"/>
  <c r="BM78" i="13"/>
  <c r="BM77" i="13"/>
  <c r="BM76" i="13"/>
  <c r="BM75" i="13"/>
  <c r="BM74" i="13"/>
  <c r="BM73" i="13"/>
  <c r="BM72" i="13"/>
  <c r="BM71" i="13"/>
  <c r="BM70" i="13"/>
  <c r="BM69" i="13"/>
  <c r="BM68" i="13"/>
  <c r="BM67" i="13"/>
  <c r="BM66" i="13"/>
  <c r="BM65" i="13"/>
  <c r="BM64" i="13"/>
  <c r="BM63" i="13"/>
  <c r="BM62" i="13"/>
  <c r="BM61" i="13"/>
  <c r="BM60" i="13"/>
  <c r="BM59" i="13"/>
  <c r="BM58" i="13"/>
  <c r="BM57" i="13"/>
  <c r="BM56" i="13"/>
  <c r="BM55" i="13"/>
  <c r="BM54" i="13"/>
  <c r="BM53" i="13"/>
  <c r="BM52" i="13"/>
  <c r="BM51" i="13"/>
  <c r="BM50" i="13"/>
  <c r="BM49" i="13"/>
  <c r="BM48" i="13"/>
  <c r="BM47" i="13"/>
  <c r="BM46" i="13"/>
  <c r="BM45" i="13"/>
  <c r="BM44" i="13"/>
  <c r="BM43" i="13"/>
  <c r="BM42" i="13"/>
  <c r="BM41" i="13"/>
  <c r="BM40" i="13"/>
  <c r="BM39" i="13"/>
  <c r="BM38" i="13"/>
  <c r="BM37" i="13"/>
  <c r="BM36" i="13"/>
  <c r="BM35" i="13"/>
  <c r="BM34" i="13"/>
  <c r="BM33" i="13"/>
  <c r="BM32" i="13"/>
  <c r="BM31" i="13"/>
  <c r="BM30" i="13"/>
  <c r="BM29" i="13"/>
  <c r="BM28" i="13"/>
  <c r="BM27" i="13"/>
  <c r="BM26" i="13"/>
  <c r="BM25" i="13"/>
  <c r="BM24" i="13"/>
  <c r="BM23" i="13"/>
  <c r="BM22" i="13"/>
  <c r="BM21" i="13"/>
  <c r="BM20" i="13"/>
  <c r="BM19" i="13"/>
  <c r="BM18" i="13"/>
  <c r="BM17" i="13"/>
  <c r="BM16" i="13"/>
  <c r="BM15" i="13"/>
  <c r="BM14" i="13"/>
  <c r="BM13" i="13"/>
  <c r="BM12" i="13"/>
  <c r="BM11" i="13"/>
  <c r="BM10" i="13"/>
  <c r="BM9" i="13"/>
  <c r="BM8" i="13"/>
  <c r="BM7" i="13"/>
  <c r="BM6" i="13"/>
  <c r="BM5" i="13"/>
  <c r="BM4" i="13"/>
  <c r="BM1" i="13"/>
  <c r="BK200" i="13"/>
  <c r="BK199" i="13"/>
  <c r="BK198" i="13"/>
  <c r="BK197" i="13"/>
  <c r="BK196" i="13"/>
  <c r="BK195" i="13"/>
  <c r="BK194" i="13"/>
  <c r="BK193" i="13"/>
  <c r="BK192" i="13"/>
  <c r="BK191" i="13"/>
  <c r="BK190" i="13"/>
  <c r="BK189" i="13"/>
  <c r="BK188" i="13"/>
  <c r="BK187" i="13"/>
  <c r="BK186" i="13"/>
  <c r="BK185" i="13"/>
  <c r="BK184" i="13"/>
  <c r="BK183" i="13"/>
  <c r="BK182" i="13"/>
  <c r="BK181" i="13"/>
  <c r="BK180" i="13"/>
  <c r="BK179" i="13"/>
  <c r="BK178" i="13"/>
  <c r="BK177" i="13"/>
  <c r="BK176" i="13"/>
  <c r="BK175" i="13"/>
  <c r="BK174" i="13"/>
  <c r="BK173" i="13"/>
  <c r="BK172" i="13"/>
  <c r="BK171" i="13"/>
  <c r="BK170" i="13"/>
  <c r="BK169" i="13"/>
  <c r="BK168" i="13"/>
  <c r="BK167" i="13"/>
  <c r="BK166" i="13"/>
  <c r="BK165" i="13"/>
  <c r="BK164" i="13"/>
  <c r="BK163" i="13"/>
  <c r="BK162" i="13"/>
  <c r="BK161" i="13"/>
  <c r="BK160" i="13"/>
  <c r="BK159" i="13"/>
  <c r="BK158" i="13"/>
  <c r="BK157" i="13"/>
  <c r="BK156" i="13"/>
  <c r="BK155" i="13"/>
  <c r="BK154" i="13"/>
  <c r="BK153" i="13"/>
  <c r="BK152" i="13"/>
  <c r="BK151" i="13"/>
  <c r="BK150" i="13"/>
  <c r="BK149" i="13"/>
  <c r="BK148" i="13"/>
  <c r="BK147" i="13"/>
  <c r="BK146" i="13"/>
  <c r="BK145" i="13"/>
  <c r="BK144" i="13"/>
  <c r="BK143" i="13"/>
  <c r="BK142" i="13"/>
  <c r="BK141" i="13"/>
  <c r="BK140" i="13"/>
  <c r="BK139" i="13"/>
  <c r="BK138" i="13"/>
  <c r="BK137" i="13"/>
  <c r="BK136" i="13"/>
  <c r="BK135" i="13"/>
  <c r="BK134" i="13"/>
  <c r="BK133" i="13"/>
  <c r="BK132" i="13"/>
  <c r="BK131" i="13"/>
  <c r="BK130" i="13"/>
  <c r="BK129" i="13"/>
  <c r="BK128" i="13"/>
  <c r="BK127" i="13"/>
  <c r="BK126" i="13"/>
  <c r="BK125" i="13"/>
  <c r="BK124" i="13"/>
  <c r="BK123" i="13"/>
  <c r="BK122" i="13"/>
  <c r="BK121" i="13"/>
  <c r="BK120" i="13"/>
  <c r="BK119" i="13"/>
  <c r="BK118" i="13"/>
  <c r="BK117" i="13"/>
  <c r="BK116" i="13"/>
  <c r="BK115" i="13"/>
  <c r="BK114" i="13"/>
  <c r="BK113" i="13"/>
  <c r="BK112" i="13"/>
  <c r="BK111" i="13"/>
  <c r="BK110" i="13"/>
  <c r="BK109" i="13"/>
  <c r="BK108" i="13"/>
  <c r="BK107" i="13"/>
  <c r="BK106" i="13"/>
  <c r="BK105" i="13"/>
  <c r="BK104" i="13"/>
  <c r="BK103" i="13"/>
  <c r="BK102" i="13"/>
  <c r="BK101" i="13"/>
  <c r="BK100" i="13"/>
  <c r="BK99" i="13"/>
  <c r="BK98" i="13"/>
  <c r="BK97" i="13"/>
  <c r="BK96" i="13"/>
  <c r="BK95" i="13"/>
  <c r="BK94" i="13"/>
  <c r="BK93" i="13"/>
  <c r="BK92" i="13"/>
  <c r="BK91" i="13"/>
  <c r="BK90" i="13"/>
  <c r="BK89" i="13"/>
  <c r="BK88" i="13"/>
  <c r="BK87" i="13"/>
  <c r="BK86" i="13"/>
  <c r="BK85" i="13"/>
  <c r="BK84" i="13"/>
  <c r="BK83" i="13"/>
  <c r="BK82" i="13"/>
  <c r="BK81" i="13"/>
  <c r="BK80" i="13"/>
  <c r="BK79" i="13"/>
  <c r="BK78" i="13"/>
  <c r="BK77" i="13"/>
  <c r="BK76" i="13"/>
  <c r="BK75" i="13"/>
  <c r="BK74" i="13"/>
  <c r="BK73" i="13"/>
  <c r="BK72" i="13"/>
  <c r="BK71" i="13"/>
  <c r="BK70" i="13"/>
  <c r="BK69" i="13"/>
  <c r="BK68" i="13"/>
  <c r="BK67" i="13"/>
  <c r="BK66" i="13"/>
  <c r="BK65" i="13"/>
  <c r="BK64" i="13"/>
  <c r="BK63" i="13"/>
  <c r="BK62" i="13"/>
  <c r="BK61" i="13"/>
  <c r="BK60" i="13"/>
  <c r="BK59" i="13"/>
  <c r="BK58" i="13"/>
  <c r="BK57" i="13"/>
  <c r="BK56" i="13"/>
  <c r="BK55" i="13"/>
  <c r="BK54" i="13"/>
  <c r="BK53" i="13"/>
  <c r="BK52" i="13"/>
  <c r="BK51" i="13"/>
  <c r="BK50" i="13"/>
  <c r="BK49" i="13"/>
  <c r="BK48" i="13"/>
  <c r="BK47" i="13"/>
  <c r="BK46" i="13"/>
  <c r="BK45" i="13"/>
  <c r="BK44" i="13"/>
  <c r="BK43" i="13"/>
  <c r="BK42" i="13"/>
  <c r="BK41" i="13"/>
  <c r="BK40" i="13"/>
  <c r="BK39" i="13"/>
  <c r="BK38" i="13"/>
  <c r="BK37" i="13"/>
  <c r="BK36" i="13"/>
  <c r="BK35" i="13"/>
  <c r="BK34" i="13"/>
  <c r="BK33" i="13"/>
  <c r="BK32" i="13"/>
  <c r="BK31" i="13"/>
  <c r="BK30" i="13"/>
  <c r="BK29" i="13"/>
  <c r="BK28" i="13"/>
  <c r="BK27" i="13"/>
  <c r="BK26" i="13"/>
  <c r="BK25" i="13"/>
  <c r="BK24" i="13"/>
  <c r="BK23" i="13"/>
  <c r="BK22" i="13"/>
  <c r="BK21" i="13"/>
  <c r="BK20" i="13"/>
  <c r="BK19" i="13"/>
  <c r="BK18" i="13"/>
  <c r="BK17" i="13"/>
  <c r="BK16" i="13"/>
  <c r="BK15" i="13"/>
  <c r="BK14" i="13"/>
  <c r="BK13" i="13"/>
  <c r="BK12" i="13"/>
  <c r="BK11" i="13"/>
  <c r="BK10" i="13"/>
  <c r="BK9" i="13"/>
  <c r="BK8" i="13"/>
  <c r="BK7" i="13"/>
  <c r="BK6" i="13"/>
  <c r="BK5" i="13"/>
  <c r="BK4" i="13"/>
  <c r="BK1" i="13"/>
  <c r="BI200" i="13"/>
  <c r="BI199" i="13"/>
  <c r="BI198" i="13"/>
  <c r="BI197" i="13"/>
  <c r="BI196" i="13"/>
  <c r="BI195" i="13"/>
  <c r="BI194" i="13"/>
  <c r="BI193" i="13"/>
  <c r="BI192" i="13"/>
  <c r="BI191" i="13"/>
  <c r="BI190" i="13"/>
  <c r="BI189" i="13"/>
  <c r="BI188" i="13"/>
  <c r="BI187" i="13"/>
  <c r="BI186" i="13"/>
  <c r="BI185" i="13"/>
  <c r="BI184" i="13"/>
  <c r="BI183" i="13"/>
  <c r="BI182" i="13"/>
  <c r="BI181" i="13"/>
  <c r="BI180" i="13"/>
  <c r="BI179" i="13"/>
  <c r="BI178" i="13"/>
  <c r="BI177" i="13"/>
  <c r="BI176" i="13"/>
  <c r="BI175" i="13"/>
  <c r="BI174" i="13"/>
  <c r="BI173" i="13"/>
  <c r="BI172" i="13"/>
  <c r="BI171" i="13"/>
  <c r="BI170" i="13"/>
  <c r="BI169" i="13"/>
  <c r="BI168" i="13"/>
  <c r="BI167" i="13"/>
  <c r="BI166" i="13"/>
  <c r="BI165" i="13"/>
  <c r="BI164" i="13"/>
  <c r="BI163" i="13"/>
  <c r="BI162" i="13"/>
  <c r="BI161" i="13"/>
  <c r="BI160" i="13"/>
  <c r="BI159" i="13"/>
  <c r="BI158" i="13"/>
  <c r="BI157" i="13"/>
  <c r="BI156" i="13"/>
  <c r="BI155" i="13"/>
  <c r="BI154" i="13"/>
  <c r="BI153" i="13"/>
  <c r="BI152" i="13"/>
  <c r="BI151" i="13"/>
  <c r="BI150" i="13"/>
  <c r="BI149" i="13"/>
  <c r="BI148" i="13"/>
  <c r="BI147" i="13"/>
  <c r="BI146" i="13"/>
  <c r="BI145" i="13"/>
  <c r="BI144" i="13"/>
  <c r="BI143" i="13"/>
  <c r="BI142" i="13"/>
  <c r="BI141" i="13"/>
  <c r="BI140" i="13"/>
  <c r="BI139" i="13"/>
  <c r="BI138" i="13"/>
  <c r="BI137" i="13"/>
  <c r="BI136" i="13"/>
  <c r="BI135" i="13"/>
  <c r="BI134" i="13"/>
  <c r="BI133" i="13"/>
  <c r="BI132" i="13"/>
  <c r="BI131" i="13"/>
  <c r="BI130" i="13"/>
  <c r="BI129" i="13"/>
  <c r="BI128" i="13"/>
  <c r="BI127" i="13"/>
  <c r="BI126" i="13"/>
  <c r="BI125" i="13"/>
  <c r="BI124" i="13"/>
  <c r="BI123" i="13"/>
  <c r="BI122" i="13"/>
  <c r="BI121" i="13"/>
  <c r="BI120" i="13"/>
  <c r="BI119" i="13"/>
  <c r="BI118" i="13"/>
  <c r="BI117" i="13"/>
  <c r="BI116" i="13"/>
  <c r="BI115" i="13"/>
  <c r="BI114" i="13"/>
  <c r="BI113" i="13"/>
  <c r="BI112" i="13"/>
  <c r="BI111" i="13"/>
  <c r="BI110" i="13"/>
  <c r="BI109" i="13"/>
  <c r="BI108" i="13"/>
  <c r="BI107" i="13"/>
  <c r="BI106" i="13"/>
  <c r="BI105" i="13"/>
  <c r="BI104" i="13"/>
  <c r="BI103" i="13"/>
  <c r="BI102" i="13"/>
  <c r="BI101" i="13"/>
  <c r="BI100" i="13"/>
  <c r="BI99" i="13"/>
  <c r="BI98" i="13"/>
  <c r="BI97" i="13"/>
  <c r="BI96" i="13"/>
  <c r="BI95" i="13"/>
  <c r="BI94" i="13"/>
  <c r="BI93" i="13"/>
  <c r="BI92" i="13"/>
  <c r="BI91" i="13"/>
  <c r="BI90" i="13"/>
  <c r="BI89" i="13"/>
  <c r="BI88" i="13"/>
  <c r="BI87" i="13"/>
  <c r="BI86" i="13"/>
  <c r="BI85" i="13"/>
  <c r="BI84" i="13"/>
  <c r="BI83" i="13"/>
  <c r="BI82" i="13"/>
  <c r="BI81" i="13"/>
  <c r="BI80" i="13"/>
  <c r="BI79" i="13"/>
  <c r="BI78" i="13"/>
  <c r="BI77" i="13"/>
  <c r="BI76" i="13"/>
  <c r="BI75" i="13"/>
  <c r="BI74" i="13"/>
  <c r="BI73" i="13"/>
  <c r="BI72" i="13"/>
  <c r="BI71" i="13"/>
  <c r="BI70" i="13"/>
  <c r="BI69" i="13"/>
  <c r="BI68" i="13"/>
  <c r="BI67" i="13"/>
  <c r="BI66" i="13"/>
  <c r="BI65" i="13"/>
  <c r="BI64" i="13"/>
  <c r="BI63" i="13"/>
  <c r="BI62" i="13"/>
  <c r="BI61" i="13"/>
  <c r="BI60" i="13"/>
  <c r="BI59" i="13"/>
  <c r="BI58" i="13"/>
  <c r="BI57" i="13"/>
  <c r="BI56" i="13"/>
  <c r="BI55" i="13"/>
  <c r="BI54" i="13"/>
  <c r="BI53" i="13"/>
  <c r="BI52" i="13"/>
  <c r="BI51" i="13"/>
  <c r="BI50" i="13"/>
  <c r="BI49" i="13"/>
  <c r="BI48" i="13"/>
  <c r="BI47" i="13"/>
  <c r="BI46" i="13"/>
  <c r="BI45" i="13"/>
  <c r="BI44" i="13"/>
  <c r="BI43" i="13"/>
  <c r="BI42" i="13"/>
  <c r="BI41" i="13"/>
  <c r="BI40" i="13"/>
  <c r="BI39" i="13"/>
  <c r="BI38" i="13"/>
  <c r="BI37" i="13"/>
  <c r="BI36" i="13"/>
  <c r="BI35" i="13"/>
  <c r="BI34" i="13"/>
  <c r="BI33" i="13"/>
  <c r="BI32" i="13"/>
  <c r="BI31" i="13"/>
  <c r="BI30" i="13"/>
  <c r="BI29" i="13"/>
  <c r="BI28" i="13"/>
  <c r="BI27" i="13"/>
  <c r="BI26" i="13"/>
  <c r="BI25" i="13"/>
  <c r="BI24" i="13"/>
  <c r="BI23" i="13"/>
  <c r="BI22" i="13"/>
  <c r="BI21" i="13"/>
  <c r="BI20" i="13"/>
  <c r="BI19" i="13"/>
  <c r="BI18" i="13"/>
  <c r="BI17" i="13"/>
  <c r="BI16" i="13"/>
  <c r="BI15" i="13"/>
  <c r="BI14" i="13"/>
  <c r="BI13" i="13"/>
  <c r="BI12" i="13"/>
  <c r="BI11" i="13"/>
  <c r="BI10" i="13"/>
  <c r="BI9" i="13"/>
  <c r="BI8" i="13"/>
  <c r="BI7" i="13"/>
  <c r="BI6" i="13"/>
  <c r="BI5" i="13"/>
  <c r="BI4" i="13"/>
  <c r="BI1" i="13"/>
  <c r="BG200" i="13"/>
  <c r="BG199" i="13"/>
  <c r="BG198" i="13"/>
  <c r="BG197" i="13"/>
  <c r="BG196" i="13"/>
  <c r="BG195" i="13"/>
  <c r="BG194" i="13"/>
  <c r="BG193" i="13"/>
  <c r="BG192" i="13"/>
  <c r="BG191" i="13"/>
  <c r="BG190" i="13"/>
  <c r="BG189" i="13"/>
  <c r="BG188" i="13"/>
  <c r="BG187" i="13"/>
  <c r="BG186" i="13"/>
  <c r="BG185" i="13"/>
  <c r="BG184" i="13"/>
  <c r="BG183" i="13"/>
  <c r="BG182" i="13"/>
  <c r="BG181" i="13"/>
  <c r="BG180" i="13"/>
  <c r="BG179" i="13"/>
  <c r="BG178" i="13"/>
  <c r="BG177" i="13"/>
  <c r="BG176" i="13"/>
  <c r="BG175" i="13"/>
  <c r="BG174" i="13"/>
  <c r="BG173" i="13"/>
  <c r="BG172" i="13"/>
  <c r="BG171" i="13"/>
  <c r="BG170" i="13"/>
  <c r="BG169" i="13"/>
  <c r="BG168" i="13"/>
  <c r="BG167" i="13"/>
  <c r="BG166" i="13"/>
  <c r="BG165" i="13"/>
  <c r="BG164" i="13"/>
  <c r="BG163" i="13"/>
  <c r="BG162" i="13"/>
  <c r="BG161" i="13"/>
  <c r="BG160" i="13"/>
  <c r="BG159" i="13"/>
  <c r="BG158" i="13"/>
  <c r="BG157" i="13"/>
  <c r="BG156" i="13"/>
  <c r="BG155" i="13"/>
  <c r="BG154" i="13"/>
  <c r="BG153" i="13"/>
  <c r="BG152" i="13"/>
  <c r="BG151" i="13"/>
  <c r="BG150" i="13"/>
  <c r="BG149" i="13"/>
  <c r="BG148" i="13"/>
  <c r="BG147" i="13"/>
  <c r="BG146" i="13"/>
  <c r="BG145" i="13"/>
  <c r="BG144" i="13"/>
  <c r="BG143" i="13"/>
  <c r="BG142" i="13"/>
  <c r="BG141" i="13"/>
  <c r="BG140" i="13"/>
  <c r="BG139" i="13"/>
  <c r="BG138" i="13"/>
  <c r="BG137" i="13"/>
  <c r="BG136" i="13"/>
  <c r="BG135" i="13"/>
  <c r="BG134" i="13"/>
  <c r="BG133" i="13"/>
  <c r="BG132" i="13"/>
  <c r="BG131" i="13"/>
  <c r="BG130" i="13"/>
  <c r="BG129" i="13"/>
  <c r="BG128" i="13"/>
  <c r="BG127" i="13"/>
  <c r="BG126" i="13"/>
  <c r="BG125" i="13"/>
  <c r="BG124" i="13"/>
  <c r="BG123" i="13"/>
  <c r="BG122" i="13"/>
  <c r="BG121" i="13"/>
  <c r="BG120" i="13"/>
  <c r="BG119" i="13"/>
  <c r="BG118" i="13"/>
  <c r="BG117" i="13"/>
  <c r="BG116" i="13"/>
  <c r="BG115" i="13"/>
  <c r="BG114" i="13"/>
  <c r="BG113" i="13"/>
  <c r="BG112" i="13"/>
  <c r="BG111" i="13"/>
  <c r="BG110" i="13"/>
  <c r="BG109" i="13"/>
  <c r="BG108" i="13"/>
  <c r="BG107" i="13"/>
  <c r="BG106" i="13"/>
  <c r="BG105" i="13"/>
  <c r="BG104" i="13"/>
  <c r="BG103" i="13"/>
  <c r="BG102" i="13"/>
  <c r="BG101" i="13"/>
  <c r="BG100" i="13"/>
  <c r="BG99" i="13"/>
  <c r="BG98" i="13"/>
  <c r="BG97" i="13"/>
  <c r="BG96" i="13"/>
  <c r="BG95" i="13"/>
  <c r="BG94" i="13"/>
  <c r="BG93" i="13"/>
  <c r="BG92" i="13"/>
  <c r="BG91" i="13"/>
  <c r="BG90" i="13"/>
  <c r="BG89" i="13"/>
  <c r="BG88" i="13"/>
  <c r="BG87" i="13"/>
  <c r="BG86" i="13"/>
  <c r="BG85" i="13"/>
  <c r="BG84" i="13"/>
  <c r="BG83" i="13"/>
  <c r="BG82" i="13"/>
  <c r="BG81" i="13"/>
  <c r="BG80" i="13"/>
  <c r="BG79" i="13"/>
  <c r="BG78" i="13"/>
  <c r="BG77" i="13"/>
  <c r="BG76" i="13"/>
  <c r="BG75" i="13"/>
  <c r="BG74" i="13"/>
  <c r="BG73" i="13"/>
  <c r="BG72" i="13"/>
  <c r="BG71" i="13"/>
  <c r="BG70" i="13"/>
  <c r="BG69" i="13"/>
  <c r="BG68" i="13"/>
  <c r="BG67" i="13"/>
  <c r="BG66" i="13"/>
  <c r="BG65" i="13"/>
  <c r="BG64" i="13"/>
  <c r="BG63" i="13"/>
  <c r="BG62" i="13"/>
  <c r="BG61" i="13"/>
  <c r="BG60" i="13"/>
  <c r="BG59" i="13"/>
  <c r="BG58" i="13"/>
  <c r="BG57" i="13"/>
  <c r="BG56" i="13"/>
  <c r="BG55" i="13"/>
  <c r="BG54" i="13"/>
  <c r="BG53" i="13"/>
  <c r="BG52" i="13"/>
  <c r="BG51" i="13"/>
  <c r="BG50" i="13"/>
  <c r="BG49" i="13"/>
  <c r="BG48" i="13"/>
  <c r="BG47" i="13"/>
  <c r="BG46" i="13"/>
  <c r="BG45" i="13"/>
  <c r="BG44" i="13"/>
  <c r="BG43" i="13"/>
  <c r="BG42" i="13"/>
  <c r="BG41" i="13"/>
  <c r="BG40" i="13"/>
  <c r="BG39" i="13"/>
  <c r="BG38" i="13"/>
  <c r="BG37" i="13"/>
  <c r="BG36" i="13"/>
  <c r="BG35" i="13"/>
  <c r="BG34" i="13"/>
  <c r="BG33" i="13"/>
  <c r="BG32" i="13"/>
  <c r="BG31" i="13"/>
  <c r="BG30" i="13"/>
  <c r="BG29" i="13"/>
  <c r="BG28" i="13"/>
  <c r="BG27" i="13"/>
  <c r="BG26" i="13"/>
  <c r="BG25" i="13"/>
  <c r="BG24" i="13"/>
  <c r="BG23" i="13"/>
  <c r="BG22" i="13"/>
  <c r="BG21" i="13"/>
  <c r="BG20" i="13"/>
  <c r="BG19" i="13"/>
  <c r="BG18" i="13"/>
  <c r="BG17" i="13"/>
  <c r="BG16" i="13"/>
  <c r="BG15" i="13"/>
  <c r="BG14" i="13"/>
  <c r="BG13" i="13"/>
  <c r="BG12" i="13"/>
  <c r="BG11" i="13"/>
  <c r="BG10" i="13"/>
  <c r="BG9" i="13"/>
  <c r="BG8" i="13"/>
  <c r="BG7" i="13"/>
  <c r="BG6" i="13"/>
  <c r="BG4" i="13"/>
  <c r="BG1" i="13"/>
  <c r="L12" i="9"/>
  <c r="L11" i="9"/>
  <c r="M11" i="9" s="1"/>
  <c r="BE200" i="13"/>
  <c r="BE199" i="13"/>
  <c r="BE198" i="13"/>
  <c r="BE197" i="13"/>
  <c r="BE196" i="13"/>
  <c r="BE195" i="13"/>
  <c r="BE194" i="13"/>
  <c r="BE193" i="13"/>
  <c r="BE192" i="13"/>
  <c r="BE191" i="13"/>
  <c r="BE190" i="13"/>
  <c r="BE189" i="13"/>
  <c r="BE188" i="13"/>
  <c r="BE187" i="13"/>
  <c r="BE186" i="13"/>
  <c r="BE185" i="13"/>
  <c r="BE184" i="13"/>
  <c r="BE183" i="13"/>
  <c r="BE182" i="13"/>
  <c r="BE181" i="13"/>
  <c r="BE180" i="13"/>
  <c r="BE179" i="13"/>
  <c r="BE178" i="13"/>
  <c r="BE177" i="13"/>
  <c r="BE176" i="13"/>
  <c r="BE175" i="13"/>
  <c r="BE174" i="13"/>
  <c r="BE173" i="13"/>
  <c r="BE172" i="13"/>
  <c r="BE171" i="13"/>
  <c r="BE170" i="13"/>
  <c r="BE169" i="13"/>
  <c r="BE168" i="13"/>
  <c r="BE167" i="13"/>
  <c r="BE166" i="13"/>
  <c r="BE165" i="13"/>
  <c r="BE164" i="13"/>
  <c r="BE163" i="13"/>
  <c r="BE162" i="13"/>
  <c r="BE161" i="13"/>
  <c r="BE160" i="13"/>
  <c r="BE159" i="13"/>
  <c r="BE158" i="13"/>
  <c r="BE157" i="13"/>
  <c r="BE156" i="13"/>
  <c r="BE155" i="13"/>
  <c r="BE154" i="13"/>
  <c r="BE153" i="13"/>
  <c r="BE152" i="13"/>
  <c r="BE151" i="13"/>
  <c r="BE150" i="13"/>
  <c r="BE149" i="13"/>
  <c r="BE148" i="13"/>
  <c r="BE147" i="13"/>
  <c r="BE146" i="13"/>
  <c r="BE145" i="13"/>
  <c r="BE144" i="13"/>
  <c r="BE143" i="13"/>
  <c r="BE142" i="13"/>
  <c r="BE141" i="13"/>
  <c r="BE140" i="13"/>
  <c r="BE139" i="13"/>
  <c r="BE138" i="13"/>
  <c r="BE137" i="13"/>
  <c r="BE136" i="13"/>
  <c r="BE135" i="13"/>
  <c r="BE134" i="13"/>
  <c r="BE133" i="13"/>
  <c r="BE132" i="13"/>
  <c r="BE131" i="13"/>
  <c r="BE130" i="13"/>
  <c r="BE129" i="13"/>
  <c r="BE128" i="13"/>
  <c r="BE127" i="13"/>
  <c r="BE126" i="13"/>
  <c r="BE125" i="13"/>
  <c r="BE124" i="13"/>
  <c r="BE123" i="13"/>
  <c r="BE122" i="13"/>
  <c r="BE121" i="13"/>
  <c r="BE120" i="13"/>
  <c r="BE119" i="13"/>
  <c r="BE118" i="13"/>
  <c r="BE117" i="13"/>
  <c r="BE116" i="13"/>
  <c r="BE115" i="13"/>
  <c r="BE114" i="13"/>
  <c r="BE113" i="13"/>
  <c r="BE112" i="13"/>
  <c r="BE111" i="13"/>
  <c r="BE110" i="13"/>
  <c r="BE109" i="13"/>
  <c r="BE108" i="13"/>
  <c r="BE107" i="13"/>
  <c r="BE106" i="13"/>
  <c r="BE105" i="13"/>
  <c r="BE104" i="13"/>
  <c r="BE103" i="13"/>
  <c r="BE102" i="13"/>
  <c r="BE101" i="13"/>
  <c r="BE100" i="13"/>
  <c r="BE99" i="13"/>
  <c r="BE98" i="13"/>
  <c r="BE97" i="13"/>
  <c r="BE96" i="13"/>
  <c r="BE95" i="13"/>
  <c r="BE94" i="13"/>
  <c r="BE93" i="13"/>
  <c r="BE92" i="13"/>
  <c r="BE91" i="13"/>
  <c r="BE90" i="13"/>
  <c r="BE89" i="13"/>
  <c r="BE88" i="13"/>
  <c r="BE87" i="13"/>
  <c r="BE86" i="13"/>
  <c r="BE85" i="13"/>
  <c r="BE84" i="13"/>
  <c r="BE83" i="13"/>
  <c r="BE82" i="13"/>
  <c r="BE81" i="13"/>
  <c r="BE80" i="13"/>
  <c r="BE79" i="13"/>
  <c r="BE78" i="13"/>
  <c r="BE77" i="13"/>
  <c r="BE76" i="13"/>
  <c r="BE75" i="13"/>
  <c r="BE74" i="13"/>
  <c r="BE73" i="13"/>
  <c r="BE72" i="13"/>
  <c r="BE71" i="13"/>
  <c r="BE70" i="13"/>
  <c r="BE69" i="13"/>
  <c r="BE68" i="13"/>
  <c r="BE67" i="13"/>
  <c r="BE66" i="13"/>
  <c r="BE65" i="13"/>
  <c r="BE64" i="13"/>
  <c r="BE63" i="13"/>
  <c r="BE62" i="13"/>
  <c r="BE61" i="13"/>
  <c r="BE60" i="13"/>
  <c r="BE59" i="13"/>
  <c r="BE58" i="13"/>
  <c r="BE57" i="13"/>
  <c r="BE56" i="13"/>
  <c r="BE55" i="13"/>
  <c r="BE54" i="13"/>
  <c r="BE53" i="13"/>
  <c r="BE52" i="13"/>
  <c r="BE51" i="13"/>
  <c r="BE50" i="13"/>
  <c r="BE49" i="13"/>
  <c r="BE48" i="13"/>
  <c r="BE47" i="13"/>
  <c r="BE46" i="13"/>
  <c r="BE45" i="13"/>
  <c r="BE44" i="13"/>
  <c r="BE43" i="13"/>
  <c r="BE42" i="13"/>
  <c r="BE41" i="13"/>
  <c r="BE40" i="13"/>
  <c r="BE39" i="13"/>
  <c r="BE38" i="13"/>
  <c r="BE37" i="13"/>
  <c r="BE36" i="13"/>
  <c r="BE35" i="13"/>
  <c r="BE34" i="13"/>
  <c r="BE33" i="13"/>
  <c r="BE32" i="13"/>
  <c r="BE31" i="13"/>
  <c r="BE30" i="13"/>
  <c r="BE29" i="13"/>
  <c r="BE28" i="13"/>
  <c r="BE27" i="13"/>
  <c r="BE26" i="13"/>
  <c r="BE25" i="13"/>
  <c r="BE24" i="13"/>
  <c r="BE23" i="13"/>
  <c r="BE22" i="13"/>
  <c r="BE21" i="13"/>
  <c r="BE20" i="13"/>
  <c r="BE19" i="13"/>
  <c r="BE18" i="13"/>
  <c r="BE17" i="13"/>
  <c r="BE16" i="13"/>
  <c r="BE15" i="13"/>
  <c r="BE14" i="13"/>
  <c r="BE13" i="13"/>
  <c r="BE12" i="13"/>
  <c r="BE11" i="13"/>
  <c r="BE10" i="13"/>
  <c r="BE9" i="13"/>
  <c r="BE8" i="13"/>
  <c r="BE7" i="13"/>
  <c r="BE6" i="13"/>
  <c r="BE5" i="13"/>
  <c r="BE4" i="13"/>
  <c r="BE1" i="13"/>
  <c r="BC200" i="13"/>
  <c r="BC199" i="13"/>
  <c r="BC198" i="13"/>
  <c r="BC197" i="13"/>
  <c r="BC196" i="13"/>
  <c r="BC195" i="13"/>
  <c r="BC194" i="13"/>
  <c r="BC193" i="13"/>
  <c r="BC192" i="13"/>
  <c r="BC191" i="13"/>
  <c r="BC190" i="13"/>
  <c r="BC189" i="13"/>
  <c r="BC188" i="13"/>
  <c r="BC187" i="13"/>
  <c r="BC186" i="13"/>
  <c r="BC185" i="13"/>
  <c r="BC184" i="13"/>
  <c r="BC183" i="13"/>
  <c r="BC182" i="13"/>
  <c r="BC181" i="13"/>
  <c r="BC180" i="13"/>
  <c r="BC179" i="13"/>
  <c r="BC178" i="13"/>
  <c r="BC177" i="13"/>
  <c r="BC176" i="13"/>
  <c r="BC175" i="13"/>
  <c r="BC174" i="13"/>
  <c r="BC173" i="13"/>
  <c r="BC172" i="13"/>
  <c r="BC171" i="13"/>
  <c r="BC170" i="13"/>
  <c r="BC169" i="13"/>
  <c r="BC168" i="13"/>
  <c r="BC167" i="13"/>
  <c r="BC166" i="13"/>
  <c r="BC165" i="13"/>
  <c r="BC164" i="13"/>
  <c r="BC163" i="13"/>
  <c r="BC162" i="13"/>
  <c r="BC161" i="13"/>
  <c r="BC160" i="13"/>
  <c r="BC159" i="13"/>
  <c r="BC158" i="13"/>
  <c r="BC157" i="13"/>
  <c r="BC156" i="13"/>
  <c r="BC155" i="13"/>
  <c r="BC154" i="13"/>
  <c r="BC153" i="13"/>
  <c r="BC152" i="13"/>
  <c r="BC151" i="13"/>
  <c r="BC150" i="13"/>
  <c r="BC149" i="13"/>
  <c r="BC148" i="13"/>
  <c r="BC147" i="13"/>
  <c r="BC146" i="13"/>
  <c r="BC145" i="13"/>
  <c r="BC144" i="13"/>
  <c r="BC143" i="13"/>
  <c r="BC142" i="13"/>
  <c r="BC141" i="13"/>
  <c r="BC140" i="13"/>
  <c r="BC139" i="13"/>
  <c r="BC138" i="13"/>
  <c r="BC137" i="13"/>
  <c r="BC136" i="13"/>
  <c r="BC135" i="13"/>
  <c r="BC134" i="13"/>
  <c r="BC133" i="13"/>
  <c r="BC132" i="13"/>
  <c r="BC131" i="13"/>
  <c r="BC130" i="13"/>
  <c r="BC129" i="13"/>
  <c r="BC128" i="13"/>
  <c r="BC127" i="13"/>
  <c r="BC126" i="13"/>
  <c r="BC125" i="13"/>
  <c r="BC124" i="13"/>
  <c r="BC123" i="13"/>
  <c r="BC122" i="13"/>
  <c r="BC121" i="13"/>
  <c r="BC120" i="13"/>
  <c r="BC119" i="13"/>
  <c r="BC118" i="13"/>
  <c r="BC117" i="13"/>
  <c r="BC116" i="13"/>
  <c r="BC115" i="13"/>
  <c r="BC114" i="13"/>
  <c r="BC113" i="13"/>
  <c r="BC112" i="13"/>
  <c r="BC111" i="13"/>
  <c r="BC110" i="13"/>
  <c r="BC109" i="13"/>
  <c r="BC108" i="13"/>
  <c r="BC107" i="13"/>
  <c r="BC106" i="13"/>
  <c r="BC105" i="13"/>
  <c r="BC104" i="13"/>
  <c r="BC103" i="13"/>
  <c r="BC102" i="13"/>
  <c r="BC101" i="13"/>
  <c r="BC100" i="13"/>
  <c r="BC99" i="13"/>
  <c r="BC98" i="13"/>
  <c r="BC97" i="13"/>
  <c r="BC96" i="13"/>
  <c r="BC95" i="13"/>
  <c r="BC94" i="13"/>
  <c r="BC93" i="13"/>
  <c r="BC92" i="13"/>
  <c r="BC91" i="13"/>
  <c r="BC90" i="13"/>
  <c r="BC89" i="13"/>
  <c r="BC88" i="13"/>
  <c r="BC87" i="13"/>
  <c r="BC86" i="13"/>
  <c r="BC85" i="13"/>
  <c r="BC84" i="13"/>
  <c r="BC83" i="13"/>
  <c r="BC82" i="13"/>
  <c r="BC81" i="13"/>
  <c r="BC80" i="13"/>
  <c r="BC79" i="13"/>
  <c r="BC78" i="13"/>
  <c r="BC77" i="13"/>
  <c r="BC76" i="13"/>
  <c r="BC75" i="13"/>
  <c r="BC74" i="13"/>
  <c r="BC73" i="13"/>
  <c r="BC72" i="13"/>
  <c r="BC71" i="13"/>
  <c r="BC70" i="13"/>
  <c r="BC69" i="13"/>
  <c r="BC68" i="13"/>
  <c r="BC67" i="13"/>
  <c r="BC66" i="13"/>
  <c r="BC65" i="13"/>
  <c r="BC64" i="13"/>
  <c r="BC63" i="13"/>
  <c r="BC62" i="13"/>
  <c r="BC61" i="13"/>
  <c r="BC60" i="13"/>
  <c r="BC59" i="13"/>
  <c r="BC58" i="13"/>
  <c r="BC57" i="13"/>
  <c r="BC56" i="13"/>
  <c r="BC55" i="13"/>
  <c r="BC54" i="13"/>
  <c r="BC53" i="13"/>
  <c r="BC52" i="13"/>
  <c r="BC51" i="13"/>
  <c r="BC50" i="13"/>
  <c r="BC49" i="13"/>
  <c r="BC48" i="13"/>
  <c r="BC47" i="13"/>
  <c r="BC46" i="13"/>
  <c r="BC45" i="13"/>
  <c r="BC44" i="13"/>
  <c r="BC43" i="13"/>
  <c r="BC42" i="13"/>
  <c r="BC41" i="13"/>
  <c r="BC40" i="13"/>
  <c r="BC39" i="13"/>
  <c r="BC38" i="13"/>
  <c r="BC37" i="13"/>
  <c r="BC36" i="13"/>
  <c r="BC35" i="13"/>
  <c r="BC34" i="13"/>
  <c r="BC33" i="13"/>
  <c r="BC32" i="13"/>
  <c r="BC31" i="13"/>
  <c r="BC30" i="13"/>
  <c r="BC29" i="13"/>
  <c r="BC28" i="13"/>
  <c r="BC27" i="13"/>
  <c r="BC26" i="13"/>
  <c r="BC25" i="13"/>
  <c r="BC24" i="13"/>
  <c r="BC23" i="13"/>
  <c r="BC22" i="13"/>
  <c r="BC21" i="13"/>
  <c r="BC20" i="13"/>
  <c r="BC19" i="13"/>
  <c r="BC18" i="13"/>
  <c r="BC17" i="13"/>
  <c r="BC16" i="13"/>
  <c r="BC15" i="13"/>
  <c r="BC14" i="13"/>
  <c r="BC13" i="13"/>
  <c r="BC12" i="13"/>
  <c r="BC11" i="13"/>
  <c r="BC10" i="13"/>
  <c r="BC9" i="13"/>
  <c r="BC8" i="13"/>
  <c r="BC7" i="13"/>
  <c r="BC6" i="13"/>
  <c r="BC5" i="13"/>
  <c r="BC4" i="13"/>
  <c r="BC1" i="13"/>
  <c r="BA200" i="13"/>
  <c r="BA199" i="13"/>
  <c r="BA198" i="13"/>
  <c r="BA197" i="13"/>
  <c r="BA196" i="13"/>
  <c r="BA195" i="13"/>
  <c r="BA194" i="13"/>
  <c r="BA193" i="13"/>
  <c r="BA192" i="13"/>
  <c r="BA191" i="13"/>
  <c r="BA190" i="13"/>
  <c r="BA189" i="13"/>
  <c r="BA188" i="13"/>
  <c r="BA187" i="13"/>
  <c r="BA186" i="13"/>
  <c r="BA185" i="13"/>
  <c r="BA184" i="13"/>
  <c r="BA183" i="13"/>
  <c r="BA182" i="13"/>
  <c r="BA181" i="13"/>
  <c r="BA180" i="13"/>
  <c r="BA179" i="13"/>
  <c r="BA178" i="13"/>
  <c r="BA177" i="13"/>
  <c r="BA176" i="13"/>
  <c r="BA175" i="13"/>
  <c r="BA174" i="13"/>
  <c r="BA173" i="13"/>
  <c r="BA172" i="13"/>
  <c r="BA171" i="13"/>
  <c r="BA170" i="13"/>
  <c r="BA169" i="13"/>
  <c r="BA168" i="13"/>
  <c r="BA167" i="13"/>
  <c r="BA166" i="13"/>
  <c r="BA165" i="13"/>
  <c r="BA164" i="13"/>
  <c r="BA163" i="13"/>
  <c r="BA162" i="13"/>
  <c r="BA161" i="13"/>
  <c r="BA160" i="13"/>
  <c r="BA159" i="13"/>
  <c r="BA158" i="13"/>
  <c r="BA157" i="13"/>
  <c r="BA156" i="13"/>
  <c r="BA155" i="13"/>
  <c r="BA154" i="13"/>
  <c r="BA153" i="13"/>
  <c r="BA152" i="13"/>
  <c r="BA151" i="13"/>
  <c r="BA150" i="13"/>
  <c r="BA149" i="13"/>
  <c r="BA148" i="13"/>
  <c r="BA147" i="13"/>
  <c r="BA146" i="13"/>
  <c r="BA145" i="13"/>
  <c r="BA144" i="13"/>
  <c r="BA143" i="13"/>
  <c r="BA142" i="13"/>
  <c r="BA141" i="13"/>
  <c r="BA140" i="13"/>
  <c r="BA139" i="13"/>
  <c r="BA138" i="13"/>
  <c r="BA137" i="13"/>
  <c r="BA136" i="13"/>
  <c r="BA135" i="13"/>
  <c r="BA134" i="13"/>
  <c r="BA133" i="13"/>
  <c r="BA132" i="13"/>
  <c r="BA131" i="13"/>
  <c r="BA130" i="13"/>
  <c r="BA129" i="13"/>
  <c r="BA128" i="13"/>
  <c r="BA127" i="13"/>
  <c r="BA126" i="13"/>
  <c r="BA125" i="13"/>
  <c r="BA124" i="13"/>
  <c r="BA123" i="13"/>
  <c r="BA122" i="13"/>
  <c r="BA121" i="13"/>
  <c r="BA120" i="13"/>
  <c r="BA119" i="13"/>
  <c r="BA118" i="13"/>
  <c r="BA117" i="13"/>
  <c r="BA116" i="13"/>
  <c r="BA115" i="13"/>
  <c r="BA114" i="13"/>
  <c r="BA113" i="13"/>
  <c r="BA112" i="13"/>
  <c r="BA111" i="13"/>
  <c r="BA110" i="13"/>
  <c r="BA109" i="13"/>
  <c r="BA108" i="13"/>
  <c r="BA107" i="13"/>
  <c r="BA106" i="13"/>
  <c r="BA105" i="13"/>
  <c r="BA104" i="13"/>
  <c r="BA103" i="13"/>
  <c r="BA102" i="13"/>
  <c r="BA101" i="13"/>
  <c r="BA100" i="13"/>
  <c r="BA99" i="13"/>
  <c r="BA98" i="13"/>
  <c r="BA97" i="13"/>
  <c r="BA96" i="13"/>
  <c r="BA95" i="13"/>
  <c r="BA94" i="13"/>
  <c r="BA93" i="13"/>
  <c r="BA92" i="13"/>
  <c r="BA91" i="13"/>
  <c r="BA90" i="13"/>
  <c r="BA89" i="13"/>
  <c r="BA88" i="13"/>
  <c r="BA87" i="13"/>
  <c r="BA86" i="13"/>
  <c r="BA85" i="13"/>
  <c r="BA84" i="13"/>
  <c r="BA83" i="13"/>
  <c r="BA82" i="13"/>
  <c r="BA81" i="13"/>
  <c r="BA80" i="13"/>
  <c r="BA79" i="13"/>
  <c r="BA78" i="13"/>
  <c r="BA77" i="13"/>
  <c r="BA76" i="13"/>
  <c r="BA75" i="13"/>
  <c r="BA74" i="13"/>
  <c r="BA73" i="13"/>
  <c r="BA72" i="13"/>
  <c r="BA71" i="13"/>
  <c r="BA70" i="13"/>
  <c r="BA69" i="13"/>
  <c r="BA68" i="13"/>
  <c r="BA67" i="13"/>
  <c r="BA66" i="13"/>
  <c r="BA65" i="13"/>
  <c r="BA64" i="13"/>
  <c r="BA63" i="13"/>
  <c r="BA62" i="13"/>
  <c r="BA61" i="13"/>
  <c r="BA60" i="13"/>
  <c r="BA59" i="13"/>
  <c r="BA58" i="13"/>
  <c r="BA57" i="13"/>
  <c r="BA56" i="13"/>
  <c r="BA55" i="13"/>
  <c r="BA54" i="13"/>
  <c r="BA53" i="13"/>
  <c r="BA52" i="13"/>
  <c r="BA51" i="13"/>
  <c r="BA50" i="13"/>
  <c r="BA49" i="13"/>
  <c r="BA48" i="13"/>
  <c r="BA47" i="13"/>
  <c r="BA46" i="13"/>
  <c r="BA45" i="13"/>
  <c r="BA44" i="13"/>
  <c r="BA43" i="13"/>
  <c r="BA42" i="13"/>
  <c r="BA41" i="13"/>
  <c r="BA40" i="13"/>
  <c r="BA39" i="13"/>
  <c r="BA38" i="13"/>
  <c r="BA37" i="13"/>
  <c r="BA36" i="13"/>
  <c r="BA35" i="13"/>
  <c r="BA34" i="13"/>
  <c r="BA33" i="13"/>
  <c r="BA32" i="13"/>
  <c r="BA31" i="13"/>
  <c r="BA30" i="13"/>
  <c r="BA29" i="13"/>
  <c r="BA28" i="13"/>
  <c r="BA27" i="13"/>
  <c r="BA26" i="13"/>
  <c r="BA25" i="13"/>
  <c r="BA24" i="13"/>
  <c r="BA23" i="13"/>
  <c r="BA22" i="13"/>
  <c r="BA21" i="13"/>
  <c r="BA20" i="13"/>
  <c r="BA19" i="13"/>
  <c r="BA18" i="13"/>
  <c r="BA17" i="13"/>
  <c r="BA16" i="13"/>
  <c r="BA15" i="13"/>
  <c r="BA14" i="13"/>
  <c r="BA13" i="13"/>
  <c r="BA12" i="13"/>
  <c r="BA11" i="13"/>
  <c r="BA10" i="13"/>
  <c r="BA9" i="13"/>
  <c r="BA8" i="13"/>
  <c r="BA7" i="13"/>
  <c r="BA6" i="13"/>
  <c r="BA5" i="13"/>
  <c r="BA4" i="13"/>
  <c r="BA1" i="13"/>
  <c r="AY200" i="13"/>
  <c r="AY199" i="13"/>
  <c r="AY198" i="13"/>
  <c r="AY197" i="13"/>
  <c r="AY196" i="13"/>
  <c r="AY195" i="13"/>
  <c r="AY194" i="13"/>
  <c r="AY193" i="13"/>
  <c r="AY192" i="13"/>
  <c r="AY191" i="13"/>
  <c r="AY190" i="13"/>
  <c r="AY189" i="13"/>
  <c r="AY188" i="13"/>
  <c r="AY187" i="13"/>
  <c r="AY186" i="13"/>
  <c r="AY185" i="13"/>
  <c r="AY184" i="13"/>
  <c r="AY183" i="13"/>
  <c r="AY182" i="13"/>
  <c r="AY181" i="13"/>
  <c r="AY180" i="13"/>
  <c r="AY179" i="13"/>
  <c r="AY178" i="13"/>
  <c r="AY177" i="13"/>
  <c r="AY176" i="13"/>
  <c r="AY175" i="13"/>
  <c r="AY174" i="13"/>
  <c r="AY173" i="13"/>
  <c r="AY172" i="13"/>
  <c r="AY171" i="13"/>
  <c r="AY170" i="13"/>
  <c r="AY169" i="13"/>
  <c r="AY168" i="13"/>
  <c r="AY167" i="13"/>
  <c r="AY166" i="13"/>
  <c r="AY165" i="13"/>
  <c r="AY164" i="13"/>
  <c r="AY163" i="13"/>
  <c r="AY162" i="13"/>
  <c r="AY161" i="13"/>
  <c r="AY160" i="13"/>
  <c r="AY159" i="13"/>
  <c r="AY158" i="13"/>
  <c r="AY157" i="13"/>
  <c r="AY156" i="13"/>
  <c r="AY155" i="13"/>
  <c r="AY154" i="13"/>
  <c r="AY153" i="13"/>
  <c r="AY152" i="13"/>
  <c r="AY151" i="13"/>
  <c r="AY150" i="13"/>
  <c r="AY149" i="13"/>
  <c r="AY148" i="13"/>
  <c r="AY147" i="13"/>
  <c r="AY146" i="13"/>
  <c r="AY145" i="13"/>
  <c r="AY144" i="13"/>
  <c r="AY143" i="13"/>
  <c r="AY142" i="13"/>
  <c r="AY141" i="13"/>
  <c r="AY140" i="13"/>
  <c r="AY139" i="13"/>
  <c r="AY138" i="13"/>
  <c r="AY137" i="13"/>
  <c r="AY136" i="13"/>
  <c r="AY135" i="13"/>
  <c r="AY134" i="13"/>
  <c r="AY133" i="13"/>
  <c r="AY132" i="13"/>
  <c r="AY131" i="13"/>
  <c r="AY130" i="13"/>
  <c r="AY129" i="13"/>
  <c r="AY128" i="13"/>
  <c r="AY127" i="13"/>
  <c r="AY126" i="13"/>
  <c r="AY125" i="13"/>
  <c r="AY124" i="13"/>
  <c r="AY123" i="13"/>
  <c r="AY122" i="13"/>
  <c r="AY121" i="13"/>
  <c r="AY120" i="13"/>
  <c r="AY119" i="13"/>
  <c r="AY118" i="13"/>
  <c r="AY117" i="13"/>
  <c r="AY116" i="13"/>
  <c r="AY115" i="13"/>
  <c r="AY114" i="13"/>
  <c r="AY113" i="13"/>
  <c r="AY112" i="13"/>
  <c r="AY111" i="13"/>
  <c r="AY110" i="13"/>
  <c r="AY109" i="13"/>
  <c r="AY108" i="13"/>
  <c r="AY107" i="13"/>
  <c r="AY106" i="13"/>
  <c r="AY105" i="13"/>
  <c r="AY104" i="13"/>
  <c r="AY103" i="13"/>
  <c r="AY102" i="13"/>
  <c r="AY101" i="13"/>
  <c r="AY100" i="13"/>
  <c r="AY99" i="13"/>
  <c r="AY98" i="13"/>
  <c r="AY97" i="13"/>
  <c r="AY96" i="13"/>
  <c r="AY95" i="13"/>
  <c r="AY94" i="13"/>
  <c r="AY93" i="13"/>
  <c r="AY92" i="13"/>
  <c r="AY91" i="13"/>
  <c r="AY90" i="13"/>
  <c r="AY89" i="13"/>
  <c r="AY88" i="13"/>
  <c r="AY87" i="13"/>
  <c r="AY86" i="13"/>
  <c r="AY85" i="13"/>
  <c r="AY84" i="13"/>
  <c r="AY83" i="13"/>
  <c r="AY82" i="13"/>
  <c r="AY81" i="13"/>
  <c r="AY80" i="13"/>
  <c r="AY79" i="13"/>
  <c r="AY78" i="13"/>
  <c r="AY77" i="13"/>
  <c r="AY76" i="13"/>
  <c r="AY75" i="13"/>
  <c r="AY74" i="13"/>
  <c r="AY73" i="13"/>
  <c r="AY72" i="13"/>
  <c r="AY71" i="13"/>
  <c r="AY70" i="13"/>
  <c r="AY69" i="13"/>
  <c r="AY68" i="13"/>
  <c r="AY67" i="13"/>
  <c r="AY66" i="13"/>
  <c r="AY65" i="13"/>
  <c r="AY64" i="13"/>
  <c r="AY63" i="13"/>
  <c r="AY62" i="13"/>
  <c r="AY61" i="13"/>
  <c r="AY60" i="13"/>
  <c r="AY59" i="13"/>
  <c r="AY58" i="13"/>
  <c r="AY57" i="13"/>
  <c r="AY56" i="13"/>
  <c r="AY55" i="13"/>
  <c r="AY54" i="13"/>
  <c r="AY53" i="13"/>
  <c r="AY52" i="13"/>
  <c r="AY51" i="13"/>
  <c r="AY50" i="13"/>
  <c r="AY49" i="13"/>
  <c r="AY48" i="13"/>
  <c r="AY47" i="13"/>
  <c r="AY46" i="13"/>
  <c r="AY45" i="13"/>
  <c r="AY44" i="13"/>
  <c r="AY43" i="13"/>
  <c r="AY42" i="13"/>
  <c r="AY41" i="13"/>
  <c r="AY40" i="13"/>
  <c r="AY39" i="13"/>
  <c r="AY38" i="13"/>
  <c r="AY37" i="13"/>
  <c r="AY36" i="13"/>
  <c r="AY35" i="13"/>
  <c r="AY34" i="13"/>
  <c r="AY33" i="13"/>
  <c r="AY32" i="13"/>
  <c r="AY31" i="13"/>
  <c r="AY30" i="13"/>
  <c r="AY29" i="13"/>
  <c r="AY28" i="13"/>
  <c r="AY27" i="13"/>
  <c r="AY26" i="13"/>
  <c r="AY25" i="13"/>
  <c r="AY24" i="13"/>
  <c r="AY23" i="13"/>
  <c r="AY22" i="13"/>
  <c r="AY21" i="13"/>
  <c r="AY20" i="13"/>
  <c r="AY19" i="13"/>
  <c r="AY18" i="13"/>
  <c r="AY17" i="13"/>
  <c r="AY16" i="13"/>
  <c r="AY15" i="13"/>
  <c r="AY14" i="13"/>
  <c r="AY13" i="13"/>
  <c r="AY12" i="13"/>
  <c r="AY11" i="13"/>
  <c r="AY10" i="13"/>
  <c r="AY9" i="13"/>
  <c r="AY8" i="13"/>
  <c r="AY7" i="13"/>
  <c r="AY6" i="13"/>
  <c r="AY5" i="13"/>
  <c r="AY4" i="13"/>
  <c r="AY1" i="13"/>
  <c r="AW200" i="13"/>
  <c r="AW199" i="13"/>
  <c r="AW198" i="13"/>
  <c r="AW197" i="13"/>
  <c r="AW196" i="13"/>
  <c r="AW195" i="13"/>
  <c r="AW194" i="13"/>
  <c r="AW193" i="13"/>
  <c r="AW192" i="13"/>
  <c r="AW191" i="13"/>
  <c r="AW190" i="13"/>
  <c r="AW189" i="13"/>
  <c r="AW188" i="13"/>
  <c r="AW187" i="13"/>
  <c r="AW186" i="13"/>
  <c r="AW185" i="13"/>
  <c r="AW184" i="13"/>
  <c r="AW183" i="13"/>
  <c r="AW182" i="13"/>
  <c r="AW181" i="13"/>
  <c r="AW180" i="13"/>
  <c r="AW179" i="13"/>
  <c r="AW178" i="13"/>
  <c r="AW177" i="13"/>
  <c r="AW176" i="13"/>
  <c r="AW175" i="13"/>
  <c r="AW174" i="13"/>
  <c r="AW173" i="13"/>
  <c r="AW172" i="13"/>
  <c r="AW171" i="13"/>
  <c r="AW170" i="13"/>
  <c r="AW169" i="13"/>
  <c r="AW168" i="13"/>
  <c r="AW167" i="13"/>
  <c r="AW166" i="13"/>
  <c r="AW165" i="13"/>
  <c r="AW164" i="13"/>
  <c r="AW163" i="13"/>
  <c r="AW162" i="13"/>
  <c r="AW161" i="13"/>
  <c r="AW160" i="13"/>
  <c r="AW159" i="13"/>
  <c r="AW158" i="13"/>
  <c r="AW157" i="13"/>
  <c r="AW156" i="13"/>
  <c r="AW155" i="13"/>
  <c r="AW154" i="13"/>
  <c r="AW153" i="13"/>
  <c r="AW152" i="13"/>
  <c r="AW151" i="13"/>
  <c r="AW150" i="13"/>
  <c r="AW149" i="13"/>
  <c r="AW148" i="13"/>
  <c r="AW147" i="13"/>
  <c r="AW146" i="13"/>
  <c r="AW145" i="13"/>
  <c r="AW144" i="13"/>
  <c r="AW143" i="13"/>
  <c r="AW142" i="13"/>
  <c r="AW141" i="13"/>
  <c r="AW140" i="13"/>
  <c r="AW139" i="13"/>
  <c r="AW138" i="13"/>
  <c r="AW137" i="13"/>
  <c r="AW136" i="13"/>
  <c r="AW135" i="13"/>
  <c r="AW134" i="13"/>
  <c r="AW133" i="13"/>
  <c r="AW132" i="13"/>
  <c r="AW131" i="13"/>
  <c r="AW130" i="13"/>
  <c r="AW129" i="13"/>
  <c r="AW128" i="13"/>
  <c r="AW127" i="13"/>
  <c r="AW126" i="13"/>
  <c r="AW125" i="13"/>
  <c r="AW124" i="13"/>
  <c r="AW123" i="13"/>
  <c r="AW122" i="13"/>
  <c r="AW121" i="13"/>
  <c r="AW120" i="13"/>
  <c r="AW119" i="13"/>
  <c r="AW118" i="13"/>
  <c r="AW117" i="13"/>
  <c r="AW116" i="13"/>
  <c r="AW115" i="13"/>
  <c r="AW114" i="13"/>
  <c r="AW113" i="13"/>
  <c r="AW112" i="13"/>
  <c r="AW111" i="13"/>
  <c r="AW110" i="13"/>
  <c r="AW109" i="13"/>
  <c r="AW108" i="13"/>
  <c r="AW107" i="13"/>
  <c r="AW106" i="13"/>
  <c r="AW105" i="13"/>
  <c r="AW104" i="13"/>
  <c r="AW103" i="13"/>
  <c r="AW102" i="13"/>
  <c r="AW101" i="13"/>
  <c r="AW100" i="13"/>
  <c r="AW99" i="13"/>
  <c r="AW98" i="13"/>
  <c r="AW97" i="13"/>
  <c r="AW96" i="13"/>
  <c r="AW95" i="13"/>
  <c r="AW94" i="13"/>
  <c r="AW93" i="13"/>
  <c r="AW92" i="13"/>
  <c r="AW91" i="13"/>
  <c r="AW90" i="13"/>
  <c r="AW89" i="13"/>
  <c r="AW88" i="13"/>
  <c r="AW87" i="13"/>
  <c r="AW86" i="13"/>
  <c r="AW85" i="13"/>
  <c r="AW84" i="13"/>
  <c r="AW83" i="13"/>
  <c r="AW82" i="13"/>
  <c r="AW81" i="13"/>
  <c r="AW80" i="13"/>
  <c r="AW79" i="13"/>
  <c r="AW78" i="13"/>
  <c r="AW77" i="13"/>
  <c r="AW76" i="13"/>
  <c r="AW75" i="13"/>
  <c r="AW74" i="13"/>
  <c r="AW73" i="13"/>
  <c r="AW72" i="13"/>
  <c r="AW71" i="13"/>
  <c r="AW70" i="13"/>
  <c r="AW69" i="13"/>
  <c r="AW68" i="13"/>
  <c r="AW67" i="13"/>
  <c r="AW66" i="13"/>
  <c r="AW65" i="13"/>
  <c r="AW64" i="13"/>
  <c r="AW63" i="13"/>
  <c r="AW62" i="13"/>
  <c r="AW61" i="13"/>
  <c r="AW60" i="13"/>
  <c r="AW59" i="13"/>
  <c r="AW58" i="13"/>
  <c r="AW57" i="13"/>
  <c r="AW56" i="13"/>
  <c r="AW55" i="13"/>
  <c r="AW54" i="13"/>
  <c r="AW53" i="13"/>
  <c r="AW52" i="13"/>
  <c r="AW51" i="13"/>
  <c r="AW50" i="13"/>
  <c r="AW49" i="13"/>
  <c r="AW48" i="13"/>
  <c r="AW47" i="13"/>
  <c r="AW46" i="13"/>
  <c r="AW45" i="13"/>
  <c r="AW44" i="13"/>
  <c r="AW43" i="13"/>
  <c r="AW42" i="13"/>
  <c r="AW41" i="13"/>
  <c r="AW40" i="13"/>
  <c r="AW39" i="13"/>
  <c r="AW38" i="13"/>
  <c r="AW37" i="13"/>
  <c r="AW36" i="13"/>
  <c r="AW35" i="13"/>
  <c r="AW34" i="13"/>
  <c r="AW33" i="13"/>
  <c r="AW32" i="13"/>
  <c r="AW31" i="13"/>
  <c r="AW30" i="13"/>
  <c r="AW29" i="13"/>
  <c r="AW28" i="13"/>
  <c r="AW27" i="13"/>
  <c r="AW26" i="13"/>
  <c r="AW25" i="13"/>
  <c r="AW24" i="13"/>
  <c r="AW23" i="13"/>
  <c r="AW22" i="13"/>
  <c r="AW21" i="13"/>
  <c r="AW20" i="13"/>
  <c r="AW19" i="13"/>
  <c r="AW18" i="13"/>
  <c r="AW17" i="13"/>
  <c r="AW16" i="13"/>
  <c r="AW15" i="13"/>
  <c r="AW14" i="13"/>
  <c r="AW13" i="13"/>
  <c r="AW12" i="13"/>
  <c r="AW11" i="13"/>
  <c r="AW10" i="13"/>
  <c r="AW9" i="13"/>
  <c r="AW8" i="13"/>
  <c r="AW7" i="13"/>
  <c r="AW6" i="13"/>
  <c r="AW5" i="13"/>
  <c r="AW4" i="13"/>
  <c r="AW1" i="13"/>
  <c r="AU200" i="13"/>
  <c r="AU199" i="13"/>
  <c r="AU198" i="13"/>
  <c r="AU197" i="13"/>
  <c r="AU196" i="13"/>
  <c r="AU195" i="13"/>
  <c r="AU194" i="13"/>
  <c r="AU193" i="13"/>
  <c r="AU192" i="13"/>
  <c r="AU191" i="13"/>
  <c r="AU190" i="13"/>
  <c r="AU189" i="13"/>
  <c r="AU188" i="13"/>
  <c r="AU187" i="13"/>
  <c r="AU186" i="13"/>
  <c r="AU185" i="13"/>
  <c r="AU184" i="13"/>
  <c r="AU183" i="13"/>
  <c r="AU182" i="13"/>
  <c r="AU181" i="13"/>
  <c r="AU180" i="13"/>
  <c r="AU179" i="13"/>
  <c r="AU178" i="13"/>
  <c r="AU177" i="13"/>
  <c r="AU176" i="13"/>
  <c r="AU175" i="13"/>
  <c r="AU174" i="13"/>
  <c r="AU173" i="13"/>
  <c r="AU172" i="13"/>
  <c r="AU171" i="13"/>
  <c r="AU170" i="13"/>
  <c r="AU169" i="13"/>
  <c r="AU168" i="13"/>
  <c r="AU167" i="13"/>
  <c r="AU166" i="13"/>
  <c r="AU165" i="13"/>
  <c r="AU164" i="13"/>
  <c r="AU163" i="13"/>
  <c r="AU162" i="13"/>
  <c r="AU161" i="13"/>
  <c r="AU160" i="13"/>
  <c r="AU159" i="13"/>
  <c r="AU158" i="13"/>
  <c r="AU157" i="13"/>
  <c r="AU156" i="13"/>
  <c r="AU155" i="13"/>
  <c r="AU154" i="13"/>
  <c r="AU153" i="13"/>
  <c r="AU152" i="13"/>
  <c r="AU151" i="13"/>
  <c r="AU150" i="13"/>
  <c r="AU149" i="13"/>
  <c r="AU148" i="13"/>
  <c r="AU147" i="13"/>
  <c r="AU146" i="13"/>
  <c r="AU145" i="13"/>
  <c r="AU144" i="13"/>
  <c r="AU143" i="13"/>
  <c r="AU142" i="13"/>
  <c r="AU141" i="13"/>
  <c r="AU140" i="13"/>
  <c r="AU139" i="13"/>
  <c r="AU138" i="13"/>
  <c r="AU137" i="13"/>
  <c r="AU136" i="13"/>
  <c r="AU135" i="13"/>
  <c r="AU134" i="13"/>
  <c r="AU133" i="13"/>
  <c r="AU132" i="13"/>
  <c r="AU131" i="13"/>
  <c r="AU130" i="13"/>
  <c r="AU129" i="13"/>
  <c r="AU128" i="13"/>
  <c r="AU127" i="13"/>
  <c r="AU126" i="13"/>
  <c r="AU125" i="13"/>
  <c r="AU124" i="13"/>
  <c r="AU123" i="13"/>
  <c r="AU122" i="13"/>
  <c r="AU121" i="13"/>
  <c r="AU120" i="13"/>
  <c r="AU119" i="13"/>
  <c r="AU118" i="13"/>
  <c r="AU117" i="13"/>
  <c r="AU116" i="13"/>
  <c r="AU115" i="13"/>
  <c r="AU114" i="13"/>
  <c r="AU113" i="13"/>
  <c r="AU112" i="13"/>
  <c r="AU111" i="13"/>
  <c r="AU110" i="13"/>
  <c r="AU109" i="13"/>
  <c r="AU108" i="13"/>
  <c r="AU107" i="13"/>
  <c r="AU106" i="13"/>
  <c r="AU105" i="13"/>
  <c r="AU104" i="13"/>
  <c r="AU103" i="13"/>
  <c r="AU102" i="13"/>
  <c r="AU101" i="13"/>
  <c r="AU100" i="13"/>
  <c r="AU99" i="13"/>
  <c r="AU98" i="13"/>
  <c r="AU97" i="13"/>
  <c r="AU96" i="13"/>
  <c r="AU95" i="13"/>
  <c r="AU94" i="13"/>
  <c r="AU93" i="13"/>
  <c r="AU92" i="13"/>
  <c r="AU91" i="13"/>
  <c r="AU90" i="13"/>
  <c r="AU89" i="13"/>
  <c r="AU88" i="13"/>
  <c r="AU87" i="13"/>
  <c r="AU86" i="13"/>
  <c r="AU85" i="13"/>
  <c r="AU84" i="13"/>
  <c r="AU83" i="13"/>
  <c r="AU82" i="13"/>
  <c r="AU81" i="13"/>
  <c r="AU80" i="13"/>
  <c r="AU79" i="13"/>
  <c r="AU78" i="13"/>
  <c r="AU77" i="13"/>
  <c r="AU76" i="13"/>
  <c r="AU75" i="13"/>
  <c r="AU74" i="13"/>
  <c r="AU73" i="13"/>
  <c r="AU72" i="13"/>
  <c r="AU71" i="13"/>
  <c r="AU70" i="13"/>
  <c r="AU69" i="13"/>
  <c r="AU68" i="13"/>
  <c r="AU67" i="13"/>
  <c r="AU66" i="13"/>
  <c r="AU65" i="13"/>
  <c r="AU64" i="13"/>
  <c r="AU63" i="13"/>
  <c r="AU62" i="13"/>
  <c r="AU61" i="13"/>
  <c r="AU60" i="13"/>
  <c r="AU59" i="13"/>
  <c r="AU58" i="13"/>
  <c r="AU57" i="13"/>
  <c r="AU56" i="13"/>
  <c r="AU55" i="13"/>
  <c r="AU54" i="13"/>
  <c r="AU53" i="13"/>
  <c r="AU52" i="13"/>
  <c r="AU51" i="13"/>
  <c r="AU50" i="13"/>
  <c r="AU49" i="13"/>
  <c r="AU48" i="13"/>
  <c r="AU47" i="13"/>
  <c r="AU46" i="13"/>
  <c r="AU45" i="13"/>
  <c r="AU44" i="13"/>
  <c r="AU43" i="13"/>
  <c r="AU42" i="13"/>
  <c r="AU41" i="13"/>
  <c r="AU40" i="13"/>
  <c r="AU39" i="13"/>
  <c r="AU38" i="13"/>
  <c r="AU37" i="13"/>
  <c r="AU36" i="13"/>
  <c r="AU35" i="13"/>
  <c r="AU34" i="13"/>
  <c r="AU33" i="13"/>
  <c r="AU32" i="13"/>
  <c r="AU31" i="13"/>
  <c r="AU30" i="13"/>
  <c r="AU29" i="13"/>
  <c r="AU28" i="13"/>
  <c r="AU27" i="13"/>
  <c r="AU26" i="13"/>
  <c r="AU25" i="13"/>
  <c r="AU24" i="13"/>
  <c r="AU23" i="13"/>
  <c r="AU22" i="13"/>
  <c r="AU21" i="13"/>
  <c r="AU20" i="13"/>
  <c r="AU19" i="13"/>
  <c r="AU18" i="13"/>
  <c r="AU17" i="13"/>
  <c r="AU16" i="13"/>
  <c r="AU15" i="13"/>
  <c r="AU14" i="13"/>
  <c r="AU13" i="13"/>
  <c r="AU12" i="13"/>
  <c r="AU11" i="13"/>
  <c r="AU10" i="13"/>
  <c r="AU9" i="13"/>
  <c r="AU8" i="13"/>
  <c r="AU7" i="13"/>
  <c r="AU6" i="13"/>
  <c r="AU5" i="13"/>
  <c r="AU4" i="13"/>
  <c r="AU1" i="13"/>
  <c r="AS200" i="13"/>
  <c r="AS199" i="13"/>
  <c r="AS198" i="13"/>
  <c r="AS197" i="13"/>
  <c r="AS196" i="13"/>
  <c r="AS195" i="13"/>
  <c r="AS194" i="13"/>
  <c r="AS193" i="13"/>
  <c r="AS192" i="13"/>
  <c r="AS191" i="13"/>
  <c r="AS190" i="13"/>
  <c r="AS189" i="13"/>
  <c r="AS188" i="13"/>
  <c r="AS187" i="13"/>
  <c r="AS186" i="13"/>
  <c r="AS185" i="13"/>
  <c r="AS184" i="13"/>
  <c r="AS183" i="13"/>
  <c r="AS182" i="13"/>
  <c r="AS181" i="13"/>
  <c r="AS180" i="13"/>
  <c r="AS179" i="13"/>
  <c r="AS178" i="13"/>
  <c r="AS177" i="13"/>
  <c r="AS176" i="13"/>
  <c r="AS175" i="13"/>
  <c r="AS174" i="13"/>
  <c r="AS173" i="13"/>
  <c r="AS172" i="13"/>
  <c r="AS171" i="13"/>
  <c r="AS170" i="13"/>
  <c r="AS169" i="13"/>
  <c r="AS168" i="13"/>
  <c r="AS167" i="13"/>
  <c r="AS166" i="13"/>
  <c r="AS165" i="13"/>
  <c r="AS164" i="13"/>
  <c r="AS163" i="13"/>
  <c r="AS162" i="13"/>
  <c r="AS161" i="13"/>
  <c r="AS160" i="13"/>
  <c r="AS159" i="13"/>
  <c r="AS158" i="13"/>
  <c r="AS157" i="13"/>
  <c r="AS156" i="13"/>
  <c r="AS155" i="13"/>
  <c r="AS154" i="13"/>
  <c r="AS153" i="13"/>
  <c r="AS152" i="13"/>
  <c r="AS151" i="13"/>
  <c r="AS150" i="13"/>
  <c r="AS149" i="13"/>
  <c r="AS148" i="13"/>
  <c r="AS147" i="13"/>
  <c r="AS146" i="13"/>
  <c r="AS145" i="13"/>
  <c r="AS144" i="13"/>
  <c r="AS143" i="13"/>
  <c r="AS142" i="13"/>
  <c r="AS141" i="13"/>
  <c r="AS140" i="13"/>
  <c r="AS139" i="13"/>
  <c r="AS138" i="13"/>
  <c r="AS137" i="13"/>
  <c r="AS136" i="13"/>
  <c r="AS135" i="13"/>
  <c r="AS134" i="13"/>
  <c r="AS133" i="13"/>
  <c r="AS132" i="13"/>
  <c r="AS131" i="13"/>
  <c r="AS130" i="13"/>
  <c r="AS129" i="13"/>
  <c r="AS128" i="13"/>
  <c r="AS127" i="13"/>
  <c r="AS126" i="13"/>
  <c r="AS125" i="13"/>
  <c r="AS124" i="13"/>
  <c r="AS123" i="13"/>
  <c r="AS122" i="13"/>
  <c r="AS121" i="13"/>
  <c r="AS120" i="13"/>
  <c r="AS119" i="13"/>
  <c r="AS118" i="13"/>
  <c r="AS117" i="13"/>
  <c r="AS116" i="13"/>
  <c r="AS115" i="13"/>
  <c r="AS114" i="13"/>
  <c r="AS113" i="13"/>
  <c r="AS112" i="13"/>
  <c r="AS111" i="13"/>
  <c r="AS110" i="13"/>
  <c r="AS109" i="13"/>
  <c r="AS108" i="13"/>
  <c r="AS107" i="13"/>
  <c r="AS106" i="13"/>
  <c r="AS105" i="13"/>
  <c r="AS104" i="13"/>
  <c r="AS103" i="13"/>
  <c r="AS102" i="13"/>
  <c r="AS101" i="13"/>
  <c r="AS100" i="13"/>
  <c r="AS99" i="13"/>
  <c r="AS98" i="13"/>
  <c r="AS97" i="13"/>
  <c r="AS96" i="13"/>
  <c r="AS95" i="13"/>
  <c r="AS94" i="13"/>
  <c r="AS93" i="13"/>
  <c r="AS92" i="13"/>
  <c r="AS91" i="13"/>
  <c r="AS90" i="13"/>
  <c r="AS89" i="13"/>
  <c r="AS88" i="13"/>
  <c r="AS87" i="13"/>
  <c r="AS86" i="13"/>
  <c r="AS85" i="13"/>
  <c r="AS84" i="13"/>
  <c r="AS83" i="13"/>
  <c r="AS82" i="13"/>
  <c r="AS81" i="13"/>
  <c r="AS80" i="13"/>
  <c r="AS79" i="13"/>
  <c r="AS78" i="13"/>
  <c r="AS77" i="13"/>
  <c r="AS76" i="13"/>
  <c r="AS75" i="13"/>
  <c r="AS74" i="13"/>
  <c r="AS73" i="13"/>
  <c r="AS72" i="13"/>
  <c r="AS71" i="13"/>
  <c r="AS70" i="13"/>
  <c r="AS69" i="13"/>
  <c r="AS68" i="13"/>
  <c r="AS67" i="13"/>
  <c r="AS66" i="13"/>
  <c r="AS65" i="13"/>
  <c r="AS64" i="13"/>
  <c r="AS63" i="13"/>
  <c r="AS62" i="13"/>
  <c r="AS61" i="13"/>
  <c r="AS60" i="13"/>
  <c r="AS59" i="13"/>
  <c r="AS58" i="13"/>
  <c r="AS57" i="13"/>
  <c r="AS56" i="13"/>
  <c r="AS55" i="13"/>
  <c r="AS54" i="13"/>
  <c r="AS53" i="13"/>
  <c r="AS52" i="13"/>
  <c r="AS51" i="13"/>
  <c r="AS50" i="13"/>
  <c r="AS49" i="13"/>
  <c r="AS48" i="13"/>
  <c r="AS47" i="13"/>
  <c r="AS46" i="13"/>
  <c r="AS45" i="13"/>
  <c r="AS44" i="13"/>
  <c r="AS43" i="13"/>
  <c r="AS42" i="13"/>
  <c r="AS41" i="13"/>
  <c r="AS40" i="13"/>
  <c r="AS39" i="13"/>
  <c r="AS38" i="13"/>
  <c r="AS37" i="13"/>
  <c r="AS36" i="13"/>
  <c r="AS35" i="13"/>
  <c r="AS34" i="13"/>
  <c r="AS33" i="13"/>
  <c r="AS32" i="13"/>
  <c r="AS31" i="13"/>
  <c r="AS30" i="13"/>
  <c r="AS29" i="13"/>
  <c r="AS28" i="13"/>
  <c r="AS27" i="13"/>
  <c r="AS26" i="13"/>
  <c r="AS25" i="13"/>
  <c r="AS24" i="13"/>
  <c r="AS23" i="13"/>
  <c r="AS22" i="13"/>
  <c r="AS21" i="13"/>
  <c r="AS20" i="13"/>
  <c r="AS19" i="13"/>
  <c r="AS18" i="13"/>
  <c r="AS17" i="13"/>
  <c r="AS16" i="13"/>
  <c r="AS15" i="13"/>
  <c r="AS14" i="13"/>
  <c r="AS13" i="13"/>
  <c r="AS12" i="13"/>
  <c r="AS11" i="13"/>
  <c r="AS10" i="13"/>
  <c r="AS9" i="13"/>
  <c r="AS8" i="13"/>
  <c r="AS7" i="13"/>
  <c r="AS6" i="13"/>
  <c r="AS5" i="13"/>
  <c r="AS4" i="13"/>
  <c r="AS1" i="13"/>
  <c r="AQ200" i="13"/>
  <c r="AQ199" i="13"/>
  <c r="AQ198" i="13"/>
  <c r="AQ197" i="13"/>
  <c r="AQ196" i="13"/>
  <c r="AQ195" i="13"/>
  <c r="AQ194" i="13"/>
  <c r="AQ193" i="13"/>
  <c r="AQ192" i="13"/>
  <c r="AQ191" i="13"/>
  <c r="AQ190" i="13"/>
  <c r="AQ189" i="13"/>
  <c r="AQ188" i="13"/>
  <c r="AQ187" i="13"/>
  <c r="AQ186" i="13"/>
  <c r="AQ185" i="13"/>
  <c r="AQ184" i="13"/>
  <c r="AQ183" i="13"/>
  <c r="AQ182" i="13"/>
  <c r="AQ181" i="13"/>
  <c r="AQ180" i="13"/>
  <c r="AQ179" i="13"/>
  <c r="AQ178" i="13"/>
  <c r="AQ177" i="13"/>
  <c r="AQ176" i="13"/>
  <c r="AQ175" i="13"/>
  <c r="AQ174" i="13"/>
  <c r="AQ173" i="13"/>
  <c r="AQ172" i="13"/>
  <c r="AQ171" i="13"/>
  <c r="AQ170" i="13"/>
  <c r="AQ169" i="13"/>
  <c r="AQ168" i="13"/>
  <c r="AQ167" i="13"/>
  <c r="AQ166" i="13"/>
  <c r="AQ165" i="13"/>
  <c r="AQ164" i="13"/>
  <c r="AQ163" i="13"/>
  <c r="AQ162" i="13"/>
  <c r="AQ161" i="13"/>
  <c r="AQ160" i="13"/>
  <c r="AQ159" i="13"/>
  <c r="AQ158" i="13"/>
  <c r="AQ157" i="13"/>
  <c r="AQ156" i="13"/>
  <c r="AQ155" i="13"/>
  <c r="AQ154" i="13"/>
  <c r="AQ153" i="13"/>
  <c r="AQ152" i="13"/>
  <c r="AQ151" i="13"/>
  <c r="AQ150" i="13"/>
  <c r="AQ149" i="13"/>
  <c r="AQ148" i="13"/>
  <c r="AQ147" i="13"/>
  <c r="AQ146" i="13"/>
  <c r="AQ145" i="13"/>
  <c r="AQ144" i="13"/>
  <c r="AQ143" i="13"/>
  <c r="AQ142" i="13"/>
  <c r="AQ141" i="13"/>
  <c r="AQ140" i="13"/>
  <c r="AQ139" i="13"/>
  <c r="AQ138" i="13"/>
  <c r="AQ137" i="13"/>
  <c r="AQ136" i="13"/>
  <c r="AQ135" i="13"/>
  <c r="AQ134" i="13"/>
  <c r="AQ133" i="13"/>
  <c r="AQ132" i="13"/>
  <c r="AQ131" i="13"/>
  <c r="AQ130" i="13"/>
  <c r="AQ129" i="13"/>
  <c r="AQ128" i="13"/>
  <c r="AQ127" i="13"/>
  <c r="AQ126" i="13"/>
  <c r="AQ125" i="13"/>
  <c r="AQ124" i="13"/>
  <c r="AQ123" i="13"/>
  <c r="AQ122" i="13"/>
  <c r="AQ121" i="13"/>
  <c r="AQ120" i="13"/>
  <c r="AQ119" i="13"/>
  <c r="AQ118" i="13"/>
  <c r="AQ117" i="13"/>
  <c r="AQ116" i="13"/>
  <c r="AQ115" i="13"/>
  <c r="AQ114" i="13"/>
  <c r="AQ113" i="13"/>
  <c r="AQ112" i="13"/>
  <c r="AQ111" i="13"/>
  <c r="AQ110" i="13"/>
  <c r="AQ109" i="13"/>
  <c r="AQ108" i="13"/>
  <c r="AQ107" i="13"/>
  <c r="AQ106" i="13"/>
  <c r="AQ105" i="13"/>
  <c r="AQ104" i="13"/>
  <c r="AQ103" i="13"/>
  <c r="AQ102" i="13"/>
  <c r="AQ101" i="13"/>
  <c r="AQ100" i="13"/>
  <c r="AQ99" i="13"/>
  <c r="AQ98" i="13"/>
  <c r="AQ97" i="13"/>
  <c r="AQ96" i="13"/>
  <c r="AQ95" i="13"/>
  <c r="AQ94" i="13"/>
  <c r="AQ93" i="13"/>
  <c r="AQ92" i="13"/>
  <c r="AQ91" i="13"/>
  <c r="AQ90" i="13"/>
  <c r="AQ89" i="13"/>
  <c r="AQ88" i="13"/>
  <c r="AQ87" i="13"/>
  <c r="AQ86" i="13"/>
  <c r="AQ85" i="13"/>
  <c r="AQ84" i="13"/>
  <c r="AQ83" i="13"/>
  <c r="AQ82" i="13"/>
  <c r="AQ81" i="13"/>
  <c r="AQ80" i="13"/>
  <c r="AQ79" i="13"/>
  <c r="AQ78" i="13"/>
  <c r="AQ77" i="13"/>
  <c r="AQ76" i="13"/>
  <c r="AQ75" i="13"/>
  <c r="AQ74" i="13"/>
  <c r="AQ73" i="13"/>
  <c r="AQ72" i="13"/>
  <c r="AQ71" i="13"/>
  <c r="AQ70" i="13"/>
  <c r="AQ69" i="13"/>
  <c r="AQ68" i="13"/>
  <c r="AQ67" i="13"/>
  <c r="AQ66" i="13"/>
  <c r="AQ65" i="13"/>
  <c r="AQ64" i="13"/>
  <c r="AQ63" i="13"/>
  <c r="AQ62" i="13"/>
  <c r="AQ61" i="13"/>
  <c r="AQ60" i="13"/>
  <c r="AQ59" i="13"/>
  <c r="AQ58" i="13"/>
  <c r="AQ57" i="13"/>
  <c r="AQ56" i="13"/>
  <c r="AQ55" i="13"/>
  <c r="AQ54" i="13"/>
  <c r="AQ53" i="13"/>
  <c r="AQ52" i="13"/>
  <c r="AQ51" i="13"/>
  <c r="AQ50" i="13"/>
  <c r="AQ49" i="13"/>
  <c r="AQ48" i="13"/>
  <c r="AQ47" i="13"/>
  <c r="AQ46" i="13"/>
  <c r="AQ45" i="13"/>
  <c r="AQ44" i="13"/>
  <c r="AQ43" i="13"/>
  <c r="AQ42" i="13"/>
  <c r="AQ41" i="13"/>
  <c r="AQ40" i="13"/>
  <c r="AQ39" i="13"/>
  <c r="AQ38" i="13"/>
  <c r="AQ37" i="13"/>
  <c r="AQ36" i="13"/>
  <c r="AQ35" i="13"/>
  <c r="AQ34" i="13"/>
  <c r="AQ33" i="13"/>
  <c r="AQ32" i="13"/>
  <c r="AQ31" i="13"/>
  <c r="AQ30" i="13"/>
  <c r="AQ29" i="13"/>
  <c r="AQ28" i="13"/>
  <c r="AQ27" i="13"/>
  <c r="AQ26" i="13"/>
  <c r="AQ25" i="13"/>
  <c r="AQ24" i="13"/>
  <c r="AQ23" i="13"/>
  <c r="AQ22" i="13"/>
  <c r="AQ21" i="13"/>
  <c r="AQ20" i="13"/>
  <c r="AQ19" i="13"/>
  <c r="AQ18" i="13"/>
  <c r="AQ17" i="13"/>
  <c r="AQ16" i="13"/>
  <c r="AQ15" i="13"/>
  <c r="AQ14" i="13"/>
  <c r="AQ13" i="13"/>
  <c r="AQ12" i="13"/>
  <c r="AQ11" i="13"/>
  <c r="AQ10" i="13"/>
  <c r="AQ9" i="13"/>
  <c r="AQ8" i="13"/>
  <c r="AQ7" i="13"/>
  <c r="AQ6" i="13"/>
  <c r="AQ5" i="13"/>
  <c r="AQ4" i="13"/>
  <c r="AQ1" i="13"/>
  <c r="AO200" i="13"/>
  <c r="AO199" i="13"/>
  <c r="AO198" i="13"/>
  <c r="AO197" i="13"/>
  <c r="AO196" i="13"/>
  <c r="AO195" i="13"/>
  <c r="AO194" i="13"/>
  <c r="AO193" i="13"/>
  <c r="AO192" i="13"/>
  <c r="AO191" i="13"/>
  <c r="AO190" i="13"/>
  <c r="AO189" i="13"/>
  <c r="AO188" i="13"/>
  <c r="AO187" i="13"/>
  <c r="AO186" i="13"/>
  <c r="AO185" i="13"/>
  <c r="AO184" i="13"/>
  <c r="AO183" i="13"/>
  <c r="AO182" i="13"/>
  <c r="AO181" i="13"/>
  <c r="AO180" i="13"/>
  <c r="AO179" i="13"/>
  <c r="AO178" i="13"/>
  <c r="AO177" i="13"/>
  <c r="AO176" i="13"/>
  <c r="AO175" i="13"/>
  <c r="AO174" i="13"/>
  <c r="AO173" i="13"/>
  <c r="AO172" i="13"/>
  <c r="AO171" i="13"/>
  <c r="AO170" i="13"/>
  <c r="AO169" i="13"/>
  <c r="AO168" i="13"/>
  <c r="AO167" i="13"/>
  <c r="AO166" i="13"/>
  <c r="AO165" i="13"/>
  <c r="AO164" i="13"/>
  <c r="AO163" i="13"/>
  <c r="AO162" i="13"/>
  <c r="AO161" i="13"/>
  <c r="AO160" i="13"/>
  <c r="AO159" i="13"/>
  <c r="AO158" i="13"/>
  <c r="AO157" i="13"/>
  <c r="AO156" i="13"/>
  <c r="AO155" i="13"/>
  <c r="AO154" i="13"/>
  <c r="AO153" i="13"/>
  <c r="AO152" i="13"/>
  <c r="AO151" i="13"/>
  <c r="AO150" i="13"/>
  <c r="AO149" i="13"/>
  <c r="AO148" i="13"/>
  <c r="AO147" i="13"/>
  <c r="AO146" i="13"/>
  <c r="AO145" i="13"/>
  <c r="AO144" i="13"/>
  <c r="AO143" i="13"/>
  <c r="AO142" i="13"/>
  <c r="AO141" i="13"/>
  <c r="AO140" i="13"/>
  <c r="AO139" i="13"/>
  <c r="AO138" i="13"/>
  <c r="AO137" i="13"/>
  <c r="AO136" i="13"/>
  <c r="AO135" i="13"/>
  <c r="AO134" i="13"/>
  <c r="AO133" i="13"/>
  <c r="AO132" i="13"/>
  <c r="AO131" i="13"/>
  <c r="AO130" i="13"/>
  <c r="AO129" i="13"/>
  <c r="AO128" i="13"/>
  <c r="AO127" i="13"/>
  <c r="AO126" i="13"/>
  <c r="AO125" i="13"/>
  <c r="AO124" i="13"/>
  <c r="AO123" i="13"/>
  <c r="AO122" i="13"/>
  <c r="AO121" i="13"/>
  <c r="AO120" i="13"/>
  <c r="AO119" i="13"/>
  <c r="AO118" i="13"/>
  <c r="AO117" i="13"/>
  <c r="AO116" i="13"/>
  <c r="AO115" i="13"/>
  <c r="AO114" i="13"/>
  <c r="AO113" i="13"/>
  <c r="AO112" i="13"/>
  <c r="AO111" i="13"/>
  <c r="AO110" i="13"/>
  <c r="AO109" i="13"/>
  <c r="AO108" i="13"/>
  <c r="AO107" i="13"/>
  <c r="AO106" i="13"/>
  <c r="AO105" i="13"/>
  <c r="AO104" i="13"/>
  <c r="AO103" i="13"/>
  <c r="AO102" i="13"/>
  <c r="AO101" i="13"/>
  <c r="AO100" i="13"/>
  <c r="AO99" i="13"/>
  <c r="AO98" i="13"/>
  <c r="AO97" i="13"/>
  <c r="AO96" i="13"/>
  <c r="AO95" i="13"/>
  <c r="AO94" i="13"/>
  <c r="AO93" i="13"/>
  <c r="AO92" i="13"/>
  <c r="AO91" i="13"/>
  <c r="AO90" i="13"/>
  <c r="AO89" i="13"/>
  <c r="AO88" i="13"/>
  <c r="AO87" i="13"/>
  <c r="AO86" i="13"/>
  <c r="AO85" i="13"/>
  <c r="AO84" i="13"/>
  <c r="AO83" i="13"/>
  <c r="AO82" i="13"/>
  <c r="AO81" i="13"/>
  <c r="AO80" i="13"/>
  <c r="AO79" i="13"/>
  <c r="AO78" i="13"/>
  <c r="AO77" i="13"/>
  <c r="AO76" i="13"/>
  <c r="AO75" i="13"/>
  <c r="AO74" i="13"/>
  <c r="AO73" i="13"/>
  <c r="AO72" i="13"/>
  <c r="AO71" i="13"/>
  <c r="AO70" i="13"/>
  <c r="AO69" i="13"/>
  <c r="AO68" i="13"/>
  <c r="AO67" i="13"/>
  <c r="AO66" i="13"/>
  <c r="AO65" i="13"/>
  <c r="AO64" i="13"/>
  <c r="AO63" i="13"/>
  <c r="AO62" i="13"/>
  <c r="AO61" i="13"/>
  <c r="AO60" i="13"/>
  <c r="AO59" i="13"/>
  <c r="AO58" i="13"/>
  <c r="AO57" i="13"/>
  <c r="AO56" i="13"/>
  <c r="AO55" i="13"/>
  <c r="AO54" i="13"/>
  <c r="AO53" i="13"/>
  <c r="AO52" i="13"/>
  <c r="AO51" i="13"/>
  <c r="AO50" i="13"/>
  <c r="AO49" i="13"/>
  <c r="AO48" i="13"/>
  <c r="AO47" i="13"/>
  <c r="AO46" i="13"/>
  <c r="AO45" i="13"/>
  <c r="AO44" i="13"/>
  <c r="AO43" i="13"/>
  <c r="AO42" i="13"/>
  <c r="AO41" i="13"/>
  <c r="AO40" i="13"/>
  <c r="AO39" i="13"/>
  <c r="AO38" i="13"/>
  <c r="AO37" i="13"/>
  <c r="AO36" i="13"/>
  <c r="AO35" i="13"/>
  <c r="AO34" i="13"/>
  <c r="AO33" i="13"/>
  <c r="AO32" i="13"/>
  <c r="AO31" i="13"/>
  <c r="AO30" i="13"/>
  <c r="AO29" i="13"/>
  <c r="AO28" i="13"/>
  <c r="AO27" i="13"/>
  <c r="AO26" i="13"/>
  <c r="AO25" i="13"/>
  <c r="AO24" i="13"/>
  <c r="AO23" i="13"/>
  <c r="AO22" i="13"/>
  <c r="AO21" i="13"/>
  <c r="AO20" i="13"/>
  <c r="AO19" i="13"/>
  <c r="AO18" i="13"/>
  <c r="AO17" i="13"/>
  <c r="AO16" i="13"/>
  <c r="AO15" i="13"/>
  <c r="AO14" i="13"/>
  <c r="AO13" i="13"/>
  <c r="AO12" i="13"/>
  <c r="AO11" i="13"/>
  <c r="AO10" i="13"/>
  <c r="AO9" i="13"/>
  <c r="AO8" i="13"/>
  <c r="AO7" i="13"/>
  <c r="AO6" i="13"/>
  <c r="AO5" i="13"/>
  <c r="AO4" i="13"/>
  <c r="AO1" i="13"/>
  <c r="AM200" i="13"/>
  <c r="AM199" i="13"/>
  <c r="AM198" i="13"/>
  <c r="AM197" i="13"/>
  <c r="AM196" i="13"/>
  <c r="AM195" i="13"/>
  <c r="AM194" i="13"/>
  <c r="AM193" i="13"/>
  <c r="AM192" i="13"/>
  <c r="AM191" i="13"/>
  <c r="AM190" i="13"/>
  <c r="AM189" i="13"/>
  <c r="AM188" i="13"/>
  <c r="AM187" i="13"/>
  <c r="AM186" i="13"/>
  <c r="AM185" i="13"/>
  <c r="AM184" i="13"/>
  <c r="AM183" i="13"/>
  <c r="AM182" i="13"/>
  <c r="AM181" i="13"/>
  <c r="AM180" i="13"/>
  <c r="AM179" i="13"/>
  <c r="AM178" i="13"/>
  <c r="AM177" i="13"/>
  <c r="AM176" i="13"/>
  <c r="AM175" i="13"/>
  <c r="AM174" i="13"/>
  <c r="AM173" i="13"/>
  <c r="AM172" i="13"/>
  <c r="AM171" i="13"/>
  <c r="AM170" i="13"/>
  <c r="AM169" i="13"/>
  <c r="AM168" i="13"/>
  <c r="AM167" i="13"/>
  <c r="AM166" i="13"/>
  <c r="AM165" i="13"/>
  <c r="AM164" i="13"/>
  <c r="AM163" i="13"/>
  <c r="AM162" i="13"/>
  <c r="AM161" i="13"/>
  <c r="AM160" i="13"/>
  <c r="AM159" i="13"/>
  <c r="AM158" i="13"/>
  <c r="AM157" i="13"/>
  <c r="AM156" i="13"/>
  <c r="AM155" i="13"/>
  <c r="AM154" i="13"/>
  <c r="AM153" i="13"/>
  <c r="AM152" i="13"/>
  <c r="AM151" i="13"/>
  <c r="AM150" i="13"/>
  <c r="AM149" i="13"/>
  <c r="AM148" i="13"/>
  <c r="AM147" i="13"/>
  <c r="AM146" i="13"/>
  <c r="AM145" i="13"/>
  <c r="AM144" i="13"/>
  <c r="AM143" i="13"/>
  <c r="AM142" i="13"/>
  <c r="AM141" i="13"/>
  <c r="AM140" i="13"/>
  <c r="AM139" i="13"/>
  <c r="AM138" i="13"/>
  <c r="AM137" i="13"/>
  <c r="AM136" i="13"/>
  <c r="AM135" i="13"/>
  <c r="AM134" i="13"/>
  <c r="AM133" i="13"/>
  <c r="AM132" i="13"/>
  <c r="AM131" i="13"/>
  <c r="AM130" i="13"/>
  <c r="AM129" i="13"/>
  <c r="AM128" i="13"/>
  <c r="AM127" i="13"/>
  <c r="AM126" i="13"/>
  <c r="AM125" i="13"/>
  <c r="AM124" i="13"/>
  <c r="AM123" i="13"/>
  <c r="AM122" i="13"/>
  <c r="AM121" i="13"/>
  <c r="AM120" i="13"/>
  <c r="AM119" i="13"/>
  <c r="AM118" i="13"/>
  <c r="AM117" i="13"/>
  <c r="AM116" i="13"/>
  <c r="AM115" i="13"/>
  <c r="AM114" i="13"/>
  <c r="AM113" i="13"/>
  <c r="AM112" i="13"/>
  <c r="AM111" i="13"/>
  <c r="AM110" i="13"/>
  <c r="AM109" i="13"/>
  <c r="AM108" i="13"/>
  <c r="AM107" i="13"/>
  <c r="AM106" i="13"/>
  <c r="AM105" i="13"/>
  <c r="AM104" i="13"/>
  <c r="AM103" i="13"/>
  <c r="AM102" i="13"/>
  <c r="AM101" i="13"/>
  <c r="AM100" i="13"/>
  <c r="AM99" i="13"/>
  <c r="AM98" i="13"/>
  <c r="AM97" i="13"/>
  <c r="AM96" i="13"/>
  <c r="AM95" i="13"/>
  <c r="AM94" i="13"/>
  <c r="AM93" i="13"/>
  <c r="AM92" i="13"/>
  <c r="AM91" i="13"/>
  <c r="AM90" i="13"/>
  <c r="AM89" i="13"/>
  <c r="AM88" i="13"/>
  <c r="AM87" i="13"/>
  <c r="AM86" i="13"/>
  <c r="AM85" i="13"/>
  <c r="AM84" i="13"/>
  <c r="AM83" i="13"/>
  <c r="AM82" i="13"/>
  <c r="AM81" i="13"/>
  <c r="AM80" i="13"/>
  <c r="AM79" i="13"/>
  <c r="AM78" i="13"/>
  <c r="AM77" i="13"/>
  <c r="AM76" i="13"/>
  <c r="AM75" i="13"/>
  <c r="AM74" i="13"/>
  <c r="AM73" i="13"/>
  <c r="AM72" i="13"/>
  <c r="AM71" i="13"/>
  <c r="AM70" i="13"/>
  <c r="AM69" i="13"/>
  <c r="AM68" i="13"/>
  <c r="AM67" i="13"/>
  <c r="AM66" i="13"/>
  <c r="AM65" i="13"/>
  <c r="AM64" i="13"/>
  <c r="AM63" i="13"/>
  <c r="AM62" i="13"/>
  <c r="AM61" i="13"/>
  <c r="AM60" i="13"/>
  <c r="AM59" i="13"/>
  <c r="AM58" i="13"/>
  <c r="AM57" i="13"/>
  <c r="AM56" i="13"/>
  <c r="AM55" i="13"/>
  <c r="AM54" i="13"/>
  <c r="AM53" i="13"/>
  <c r="AM52" i="13"/>
  <c r="AM51" i="13"/>
  <c r="AM50" i="13"/>
  <c r="AM49" i="13"/>
  <c r="AM48" i="13"/>
  <c r="AM47" i="13"/>
  <c r="AM46" i="13"/>
  <c r="AM45" i="13"/>
  <c r="AM44" i="13"/>
  <c r="AM43" i="13"/>
  <c r="AM42" i="13"/>
  <c r="AM41" i="13"/>
  <c r="AM40" i="13"/>
  <c r="AM39" i="13"/>
  <c r="AM38" i="13"/>
  <c r="AM37" i="13"/>
  <c r="AM36" i="13"/>
  <c r="AM35" i="13"/>
  <c r="AM34" i="13"/>
  <c r="AM33" i="13"/>
  <c r="AM32" i="13"/>
  <c r="AM31" i="13"/>
  <c r="AM30" i="13"/>
  <c r="AM29" i="13"/>
  <c r="AM28" i="13"/>
  <c r="AM27" i="13"/>
  <c r="AM26" i="13"/>
  <c r="AM25" i="13"/>
  <c r="AM24" i="13"/>
  <c r="AM23" i="13"/>
  <c r="AM22" i="13"/>
  <c r="AM21" i="13"/>
  <c r="AM20" i="13"/>
  <c r="AM19" i="13"/>
  <c r="AM18" i="13"/>
  <c r="AM17" i="13"/>
  <c r="AM16" i="13"/>
  <c r="AM15" i="13"/>
  <c r="AM14" i="13"/>
  <c r="AM13" i="13"/>
  <c r="AM12" i="13"/>
  <c r="AM11" i="13"/>
  <c r="AM10" i="13"/>
  <c r="AM9" i="13"/>
  <c r="AM8" i="13"/>
  <c r="AM7" i="13"/>
  <c r="AM6" i="13"/>
  <c r="AM5" i="13"/>
  <c r="AM4" i="13"/>
  <c r="AM1" i="13"/>
  <c r="AK200" i="13"/>
  <c r="AK199" i="13"/>
  <c r="AK198" i="13"/>
  <c r="AK197" i="13"/>
  <c r="AK196" i="13"/>
  <c r="AK195" i="13"/>
  <c r="AK194" i="13"/>
  <c r="AK193" i="13"/>
  <c r="AK192" i="13"/>
  <c r="AK191" i="13"/>
  <c r="AK190" i="13"/>
  <c r="AK189" i="13"/>
  <c r="AK188" i="13"/>
  <c r="AK187" i="13"/>
  <c r="AK186" i="13"/>
  <c r="AK185" i="13"/>
  <c r="AK184" i="13"/>
  <c r="AK183" i="13"/>
  <c r="AK182" i="13"/>
  <c r="AK181" i="13"/>
  <c r="AK180" i="13"/>
  <c r="AK179" i="13"/>
  <c r="AK178" i="13"/>
  <c r="AK177" i="13"/>
  <c r="AK176" i="13"/>
  <c r="AK175" i="13"/>
  <c r="AK174" i="13"/>
  <c r="AK173" i="13"/>
  <c r="AK172" i="13"/>
  <c r="AK171" i="13"/>
  <c r="AK170" i="13"/>
  <c r="AK169" i="13"/>
  <c r="AK168" i="13"/>
  <c r="AK167" i="13"/>
  <c r="AK166" i="13"/>
  <c r="AK165" i="13"/>
  <c r="AK164" i="13"/>
  <c r="AK163" i="13"/>
  <c r="AK162" i="13"/>
  <c r="AK161" i="13"/>
  <c r="AK160" i="13"/>
  <c r="AK159" i="13"/>
  <c r="AK158" i="13"/>
  <c r="AK157" i="13"/>
  <c r="AK156" i="13"/>
  <c r="AK155" i="13"/>
  <c r="AK154" i="13"/>
  <c r="AK153" i="13"/>
  <c r="AK152" i="13"/>
  <c r="AK151" i="13"/>
  <c r="AK150" i="13"/>
  <c r="AK149" i="13"/>
  <c r="AK148" i="13"/>
  <c r="AK147" i="13"/>
  <c r="AK146" i="13"/>
  <c r="AK145" i="13"/>
  <c r="AK144" i="13"/>
  <c r="AK143" i="13"/>
  <c r="AK142" i="13"/>
  <c r="AK141" i="13"/>
  <c r="AK140" i="13"/>
  <c r="AK139" i="13"/>
  <c r="AK138" i="13"/>
  <c r="AK137" i="13"/>
  <c r="AK136" i="13"/>
  <c r="AK135" i="13"/>
  <c r="AK134" i="13"/>
  <c r="AK133" i="13"/>
  <c r="AK132" i="13"/>
  <c r="AK131" i="13"/>
  <c r="AK130" i="13"/>
  <c r="AK129" i="13"/>
  <c r="AK128" i="13"/>
  <c r="AK127" i="13"/>
  <c r="AK126" i="13"/>
  <c r="AK125" i="13"/>
  <c r="AK124" i="13"/>
  <c r="AK123" i="13"/>
  <c r="AK122" i="13"/>
  <c r="AK121" i="13"/>
  <c r="AK120" i="13"/>
  <c r="AK119" i="13"/>
  <c r="AK118" i="13"/>
  <c r="AK117" i="13"/>
  <c r="AK116" i="13"/>
  <c r="AK115" i="13"/>
  <c r="AK114" i="13"/>
  <c r="AK113" i="13"/>
  <c r="AK112" i="13"/>
  <c r="AK111" i="13"/>
  <c r="AK110" i="13"/>
  <c r="AK109" i="13"/>
  <c r="AK108" i="13"/>
  <c r="AK107" i="13"/>
  <c r="AK106" i="13"/>
  <c r="AK105" i="13"/>
  <c r="AK104" i="13"/>
  <c r="AK103" i="13"/>
  <c r="AK102" i="13"/>
  <c r="AK101" i="13"/>
  <c r="AK100" i="13"/>
  <c r="AK99" i="13"/>
  <c r="AK98" i="13"/>
  <c r="AK97" i="13"/>
  <c r="AK96" i="13"/>
  <c r="AK95" i="13"/>
  <c r="AK94" i="13"/>
  <c r="AK93" i="13"/>
  <c r="AK92" i="13"/>
  <c r="AK91" i="13"/>
  <c r="AK90" i="13"/>
  <c r="AK89" i="13"/>
  <c r="AK88" i="13"/>
  <c r="AK87" i="13"/>
  <c r="AK86" i="13"/>
  <c r="AK85" i="13"/>
  <c r="AK84" i="13"/>
  <c r="AK83" i="13"/>
  <c r="AK82" i="13"/>
  <c r="AK81" i="13"/>
  <c r="AK80" i="13"/>
  <c r="AK79" i="13"/>
  <c r="AK78" i="13"/>
  <c r="AK77" i="13"/>
  <c r="AK76" i="13"/>
  <c r="AK75" i="13"/>
  <c r="AK74" i="13"/>
  <c r="AK73" i="13"/>
  <c r="AK72" i="13"/>
  <c r="AK71" i="13"/>
  <c r="AK70" i="13"/>
  <c r="AK69" i="13"/>
  <c r="AK68" i="13"/>
  <c r="AK67" i="13"/>
  <c r="AK66" i="13"/>
  <c r="AK65" i="13"/>
  <c r="AK64" i="13"/>
  <c r="AK63" i="13"/>
  <c r="AK62" i="13"/>
  <c r="AK61" i="13"/>
  <c r="AK60" i="13"/>
  <c r="AK59" i="13"/>
  <c r="AK58" i="13"/>
  <c r="AK57" i="13"/>
  <c r="AK56" i="13"/>
  <c r="AK55" i="13"/>
  <c r="AK54" i="13"/>
  <c r="AK53" i="13"/>
  <c r="AK52" i="13"/>
  <c r="AK51" i="13"/>
  <c r="AK50" i="13"/>
  <c r="AK49" i="13"/>
  <c r="AK48" i="13"/>
  <c r="AK47" i="13"/>
  <c r="AK46" i="13"/>
  <c r="AK45" i="13"/>
  <c r="AK44" i="13"/>
  <c r="AK43" i="13"/>
  <c r="AK42" i="13"/>
  <c r="AK41" i="13"/>
  <c r="AK40" i="13"/>
  <c r="AK39" i="13"/>
  <c r="AK38" i="13"/>
  <c r="AK37" i="13"/>
  <c r="AK36" i="13"/>
  <c r="AK35" i="13"/>
  <c r="AK34" i="13"/>
  <c r="AK33" i="13"/>
  <c r="AK32" i="13"/>
  <c r="AK31" i="13"/>
  <c r="AK30" i="13"/>
  <c r="AK29" i="13"/>
  <c r="AK28" i="13"/>
  <c r="AK27" i="13"/>
  <c r="AK26" i="13"/>
  <c r="AK25" i="13"/>
  <c r="AK24" i="13"/>
  <c r="AK23" i="13"/>
  <c r="AK22" i="13"/>
  <c r="AK21" i="13"/>
  <c r="AK20" i="13"/>
  <c r="AK19" i="13"/>
  <c r="AK18" i="13"/>
  <c r="AK17" i="13"/>
  <c r="AK16" i="13"/>
  <c r="AK15" i="13"/>
  <c r="AK14" i="13"/>
  <c r="AK13" i="13"/>
  <c r="AK12" i="13"/>
  <c r="AK11" i="13"/>
  <c r="AK10" i="13"/>
  <c r="AK9" i="13"/>
  <c r="AK8" i="13"/>
  <c r="AK7" i="13"/>
  <c r="AK6" i="13"/>
  <c r="AK5" i="13"/>
  <c r="AK4" i="13"/>
  <c r="AK1" i="13"/>
  <c r="AI200" i="13"/>
  <c r="AI199" i="13"/>
  <c r="AI198" i="13"/>
  <c r="AI197" i="13"/>
  <c r="AI196" i="13"/>
  <c r="AI195" i="13"/>
  <c r="AI194" i="13"/>
  <c r="AI193" i="13"/>
  <c r="AI192" i="13"/>
  <c r="AI191" i="13"/>
  <c r="AI190" i="13"/>
  <c r="AI189" i="13"/>
  <c r="AI188" i="13"/>
  <c r="AI187" i="13"/>
  <c r="AI186" i="13"/>
  <c r="AI185" i="13"/>
  <c r="AI184" i="13"/>
  <c r="AI183" i="13"/>
  <c r="AI182" i="13"/>
  <c r="AI181" i="13"/>
  <c r="AI180" i="13"/>
  <c r="AI179" i="13"/>
  <c r="AI178" i="13"/>
  <c r="AI177" i="13"/>
  <c r="AI176" i="13"/>
  <c r="AI175" i="13"/>
  <c r="AI174" i="13"/>
  <c r="AI173" i="13"/>
  <c r="AI172" i="13"/>
  <c r="AI171" i="13"/>
  <c r="AI170" i="13"/>
  <c r="AI169" i="13"/>
  <c r="AI168" i="13"/>
  <c r="AI167" i="13"/>
  <c r="AI166" i="13"/>
  <c r="AI165" i="13"/>
  <c r="AI164" i="13"/>
  <c r="AI163" i="13"/>
  <c r="AI162" i="13"/>
  <c r="AI161" i="13"/>
  <c r="AI160" i="13"/>
  <c r="AI159" i="13"/>
  <c r="AI158" i="13"/>
  <c r="AI157" i="13"/>
  <c r="AI156" i="13"/>
  <c r="AI155" i="13"/>
  <c r="AI154" i="13"/>
  <c r="AI153" i="13"/>
  <c r="AI152" i="13"/>
  <c r="AI151" i="13"/>
  <c r="AI150" i="13"/>
  <c r="AI149" i="13"/>
  <c r="AI148" i="13"/>
  <c r="AI147" i="13"/>
  <c r="AI146" i="13"/>
  <c r="AI145" i="13"/>
  <c r="AI144" i="13"/>
  <c r="AI143" i="13"/>
  <c r="AI142" i="13"/>
  <c r="AI141" i="13"/>
  <c r="AI140" i="13"/>
  <c r="AI139" i="13"/>
  <c r="AI138" i="13"/>
  <c r="AI137" i="13"/>
  <c r="AI136" i="13"/>
  <c r="AI135" i="13"/>
  <c r="AI134" i="13"/>
  <c r="AI133" i="13"/>
  <c r="AI132" i="13"/>
  <c r="AI131" i="13"/>
  <c r="AI130" i="13"/>
  <c r="AI129" i="13"/>
  <c r="AI128" i="13"/>
  <c r="AI127" i="13"/>
  <c r="AI126" i="13"/>
  <c r="AI125" i="13"/>
  <c r="AI124" i="13"/>
  <c r="AI123" i="13"/>
  <c r="AI122" i="13"/>
  <c r="AI121" i="13"/>
  <c r="AI120" i="13"/>
  <c r="AI119" i="13"/>
  <c r="AI118" i="13"/>
  <c r="AI117" i="13"/>
  <c r="AI116" i="13"/>
  <c r="AI115" i="13"/>
  <c r="AI114" i="13"/>
  <c r="AI113" i="13"/>
  <c r="AI112" i="13"/>
  <c r="AI111" i="13"/>
  <c r="AI110" i="13"/>
  <c r="AI109" i="13"/>
  <c r="AI108" i="13"/>
  <c r="AI107" i="13"/>
  <c r="AI106" i="13"/>
  <c r="AI105" i="13"/>
  <c r="AI104" i="13"/>
  <c r="AI103" i="13"/>
  <c r="AI102" i="13"/>
  <c r="AI101" i="13"/>
  <c r="AI100" i="13"/>
  <c r="AI99" i="13"/>
  <c r="AI98" i="13"/>
  <c r="AI97" i="13"/>
  <c r="AI96" i="13"/>
  <c r="AI95" i="13"/>
  <c r="AI94" i="13"/>
  <c r="AI93" i="13"/>
  <c r="AI92" i="13"/>
  <c r="AI91" i="13"/>
  <c r="AI90" i="13"/>
  <c r="AI89" i="13"/>
  <c r="AI88" i="13"/>
  <c r="AI87" i="13"/>
  <c r="AI86" i="13"/>
  <c r="AI85" i="13"/>
  <c r="AI84" i="13"/>
  <c r="AI83" i="13"/>
  <c r="AI82" i="13"/>
  <c r="AI81" i="13"/>
  <c r="AI80" i="13"/>
  <c r="AI79" i="13"/>
  <c r="AI78" i="13"/>
  <c r="AI77" i="13"/>
  <c r="AI76" i="13"/>
  <c r="AI75" i="13"/>
  <c r="AI74" i="13"/>
  <c r="AI73" i="13"/>
  <c r="AI72" i="13"/>
  <c r="AI71" i="13"/>
  <c r="AI70" i="13"/>
  <c r="AI69" i="13"/>
  <c r="AI68" i="13"/>
  <c r="AI67" i="13"/>
  <c r="AI66" i="13"/>
  <c r="AI65" i="13"/>
  <c r="AI64" i="13"/>
  <c r="AI63" i="13"/>
  <c r="AI62" i="13"/>
  <c r="AI61" i="13"/>
  <c r="AI60" i="13"/>
  <c r="AI59" i="13"/>
  <c r="AI58" i="13"/>
  <c r="AI57" i="13"/>
  <c r="AI56" i="13"/>
  <c r="AI55" i="13"/>
  <c r="AI54" i="13"/>
  <c r="AI53" i="13"/>
  <c r="AI52" i="13"/>
  <c r="AI51" i="13"/>
  <c r="AI50" i="13"/>
  <c r="AI49" i="13"/>
  <c r="AI48" i="13"/>
  <c r="AI47" i="13"/>
  <c r="AI46" i="13"/>
  <c r="AI45" i="13"/>
  <c r="AI44" i="13"/>
  <c r="AI43" i="13"/>
  <c r="AI42" i="13"/>
  <c r="AI41" i="13"/>
  <c r="AI40" i="13"/>
  <c r="AI39" i="13"/>
  <c r="AI38" i="13"/>
  <c r="AI37" i="13"/>
  <c r="AI36" i="13"/>
  <c r="AI35" i="13"/>
  <c r="AI34" i="13"/>
  <c r="AI33" i="13"/>
  <c r="AI32" i="13"/>
  <c r="AI31" i="13"/>
  <c r="AI30" i="13"/>
  <c r="AI29" i="13"/>
  <c r="AI28" i="13"/>
  <c r="AI27" i="13"/>
  <c r="AI26" i="13"/>
  <c r="AI25" i="13"/>
  <c r="AI24" i="13"/>
  <c r="AI23" i="13"/>
  <c r="AI22" i="13"/>
  <c r="AI21" i="13"/>
  <c r="AI20" i="13"/>
  <c r="AI19" i="13"/>
  <c r="AI18" i="13"/>
  <c r="AI17" i="13"/>
  <c r="AI16" i="13"/>
  <c r="AI15" i="13"/>
  <c r="AI14" i="13"/>
  <c r="AI13" i="13"/>
  <c r="AI12" i="13"/>
  <c r="AI11" i="13"/>
  <c r="AI10" i="13"/>
  <c r="AI9" i="13"/>
  <c r="AI8" i="13"/>
  <c r="AI7" i="13"/>
  <c r="AI6" i="13"/>
  <c r="AI5" i="13"/>
  <c r="AI4" i="13"/>
  <c r="AI1" i="13"/>
  <c r="AG17" i="13"/>
  <c r="AG200" i="13"/>
  <c r="AG199" i="13"/>
  <c r="AG198" i="13"/>
  <c r="AG197" i="13"/>
  <c r="AG196" i="13"/>
  <c r="AG195" i="13"/>
  <c r="AG194" i="13"/>
  <c r="AG193" i="13"/>
  <c r="AG192" i="13"/>
  <c r="AG191" i="13"/>
  <c r="AG190" i="13"/>
  <c r="AG189" i="13"/>
  <c r="AG188" i="13"/>
  <c r="AG187" i="13"/>
  <c r="AG186" i="13"/>
  <c r="AG185" i="13"/>
  <c r="AG184" i="13"/>
  <c r="AG183" i="13"/>
  <c r="AG182" i="13"/>
  <c r="AG181" i="13"/>
  <c r="AG180" i="13"/>
  <c r="AG179" i="13"/>
  <c r="AG178" i="13"/>
  <c r="AG177" i="13"/>
  <c r="AG176" i="13"/>
  <c r="AG175" i="13"/>
  <c r="AG174" i="13"/>
  <c r="AG173" i="13"/>
  <c r="AG172" i="13"/>
  <c r="AG171" i="13"/>
  <c r="AG170" i="13"/>
  <c r="AG169" i="13"/>
  <c r="AG168" i="13"/>
  <c r="AG167" i="13"/>
  <c r="AG166" i="13"/>
  <c r="AG165" i="13"/>
  <c r="AG164" i="13"/>
  <c r="AG163" i="13"/>
  <c r="AG162" i="13"/>
  <c r="AG161" i="13"/>
  <c r="AG160" i="13"/>
  <c r="AG159" i="13"/>
  <c r="AG158" i="13"/>
  <c r="AG157" i="13"/>
  <c r="AG156" i="13"/>
  <c r="AG155" i="13"/>
  <c r="AG154" i="13"/>
  <c r="AG153" i="13"/>
  <c r="AG152" i="13"/>
  <c r="AG151" i="13"/>
  <c r="AG150" i="13"/>
  <c r="AG149" i="13"/>
  <c r="AG148" i="13"/>
  <c r="AG147" i="13"/>
  <c r="AG146" i="13"/>
  <c r="AG145" i="13"/>
  <c r="AG144" i="13"/>
  <c r="AG143" i="13"/>
  <c r="AG142" i="13"/>
  <c r="AG141" i="13"/>
  <c r="AG140" i="13"/>
  <c r="AG139" i="13"/>
  <c r="AG138" i="13"/>
  <c r="AG137" i="13"/>
  <c r="AG136" i="13"/>
  <c r="AG135" i="13"/>
  <c r="AG134" i="13"/>
  <c r="AG133" i="13"/>
  <c r="AG132" i="13"/>
  <c r="AG131" i="13"/>
  <c r="AG130" i="13"/>
  <c r="AG129" i="13"/>
  <c r="AG128" i="13"/>
  <c r="AG127" i="13"/>
  <c r="AG126" i="13"/>
  <c r="AG125" i="13"/>
  <c r="AG124" i="13"/>
  <c r="AG123" i="13"/>
  <c r="AG122" i="13"/>
  <c r="AG121" i="13"/>
  <c r="AG120" i="13"/>
  <c r="AG119" i="13"/>
  <c r="AG118" i="13"/>
  <c r="AG117" i="13"/>
  <c r="AG116" i="13"/>
  <c r="AG115" i="13"/>
  <c r="AG114" i="13"/>
  <c r="AG113" i="13"/>
  <c r="AG112" i="13"/>
  <c r="AG111" i="13"/>
  <c r="AG110" i="13"/>
  <c r="AG109" i="13"/>
  <c r="AG108" i="13"/>
  <c r="AG107" i="13"/>
  <c r="AG106" i="13"/>
  <c r="AG105" i="13"/>
  <c r="AG104" i="13"/>
  <c r="AG103" i="13"/>
  <c r="AG102" i="13"/>
  <c r="AG101" i="13"/>
  <c r="AG100" i="13"/>
  <c r="AG99" i="13"/>
  <c r="AG98" i="13"/>
  <c r="AG97" i="13"/>
  <c r="AG96" i="13"/>
  <c r="AG95" i="13"/>
  <c r="AG94" i="13"/>
  <c r="AG93" i="13"/>
  <c r="AG92" i="13"/>
  <c r="AG91" i="13"/>
  <c r="AG90" i="13"/>
  <c r="AG89" i="13"/>
  <c r="AG88" i="13"/>
  <c r="AG87" i="13"/>
  <c r="AG86" i="13"/>
  <c r="AG85" i="13"/>
  <c r="AG84" i="13"/>
  <c r="AG83" i="13"/>
  <c r="AG82" i="13"/>
  <c r="AG81" i="13"/>
  <c r="AG80" i="13"/>
  <c r="AG79" i="13"/>
  <c r="AG78" i="13"/>
  <c r="AG77" i="13"/>
  <c r="AG76" i="13"/>
  <c r="AG75" i="13"/>
  <c r="AG74" i="13"/>
  <c r="AG73" i="13"/>
  <c r="AG72" i="13"/>
  <c r="AG71" i="13"/>
  <c r="AG70" i="13"/>
  <c r="AG69" i="13"/>
  <c r="AG68" i="13"/>
  <c r="AG67" i="13"/>
  <c r="AG66" i="13"/>
  <c r="AG65" i="13"/>
  <c r="AG64" i="13"/>
  <c r="AG63" i="13"/>
  <c r="AG62" i="13"/>
  <c r="AG61" i="13"/>
  <c r="AG60" i="13"/>
  <c r="AG59" i="13"/>
  <c r="AG58" i="13"/>
  <c r="AG57" i="13"/>
  <c r="AG56" i="13"/>
  <c r="AG55" i="13"/>
  <c r="AG54" i="13"/>
  <c r="AG53" i="13"/>
  <c r="AG52" i="13"/>
  <c r="AG51" i="13"/>
  <c r="AG50" i="13"/>
  <c r="AG49" i="13"/>
  <c r="AG48" i="13"/>
  <c r="AG47" i="13"/>
  <c r="AG46" i="13"/>
  <c r="AG45" i="13"/>
  <c r="AG44" i="13"/>
  <c r="AG43" i="13"/>
  <c r="AG42" i="13"/>
  <c r="AG41" i="13"/>
  <c r="AG40" i="13"/>
  <c r="AG39" i="13"/>
  <c r="AG38" i="13"/>
  <c r="AG37" i="13"/>
  <c r="AG36" i="13"/>
  <c r="AG35" i="13"/>
  <c r="AG34" i="13"/>
  <c r="AG33" i="13"/>
  <c r="AG32" i="13"/>
  <c r="AG31" i="13"/>
  <c r="AG30" i="13"/>
  <c r="AG29" i="13"/>
  <c r="AG28" i="13"/>
  <c r="AG27" i="13"/>
  <c r="AG26" i="13"/>
  <c r="AG25" i="13"/>
  <c r="AG24" i="13"/>
  <c r="AG23" i="13"/>
  <c r="AG22" i="13"/>
  <c r="AG21" i="13"/>
  <c r="AG20" i="13"/>
  <c r="AG19" i="13"/>
  <c r="AG18" i="13"/>
  <c r="AG16" i="13"/>
  <c r="AG15" i="13"/>
  <c r="AG14" i="13"/>
  <c r="AG13" i="13"/>
  <c r="AG12" i="13"/>
  <c r="AG11" i="13"/>
  <c r="AG10" i="13"/>
  <c r="AG9" i="13"/>
  <c r="AG8" i="13"/>
  <c r="AG7" i="13"/>
  <c r="AG6" i="13"/>
  <c r="AG5" i="13"/>
  <c r="AG4" i="13"/>
  <c r="AG1" i="13"/>
  <c r="AE200" i="13"/>
  <c r="AE199" i="13"/>
  <c r="AE198" i="13"/>
  <c r="AE197" i="13"/>
  <c r="AE196" i="13"/>
  <c r="AE195" i="13"/>
  <c r="AE194" i="13"/>
  <c r="AE193" i="13"/>
  <c r="AE192" i="13"/>
  <c r="AE191" i="13"/>
  <c r="AE190" i="13"/>
  <c r="AE189" i="13"/>
  <c r="AE188" i="13"/>
  <c r="AE187" i="13"/>
  <c r="AE186" i="13"/>
  <c r="AE185" i="13"/>
  <c r="AE184" i="13"/>
  <c r="AE183" i="13"/>
  <c r="AE182" i="13"/>
  <c r="AE181" i="13"/>
  <c r="AE180" i="13"/>
  <c r="AE179" i="13"/>
  <c r="AE178" i="13"/>
  <c r="AE177" i="13"/>
  <c r="AE176" i="13"/>
  <c r="AE175" i="13"/>
  <c r="AE174" i="13"/>
  <c r="AE173" i="13"/>
  <c r="AE172" i="13"/>
  <c r="AE171" i="13"/>
  <c r="AE170" i="13"/>
  <c r="AE169" i="13"/>
  <c r="AE168" i="13"/>
  <c r="AE167" i="13"/>
  <c r="AE166" i="13"/>
  <c r="AE165" i="13"/>
  <c r="AE164" i="13"/>
  <c r="AE163" i="13"/>
  <c r="AE162" i="13"/>
  <c r="AE161" i="13"/>
  <c r="AE160" i="13"/>
  <c r="AE159" i="13"/>
  <c r="AE158" i="13"/>
  <c r="AE157" i="13"/>
  <c r="AE156" i="13"/>
  <c r="AE155" i="13"/>
  <c r="AE154" i="13"/>
  <c r="AE153" i="13"/>
  <c r="AE152" i="13"/>
  <c r="AE151" i="13"/>
  <c r="AE150" i="13"/>
  <c r="AE149" i="13"/>
  <c r="AE148" i="13"/>
  <c r="AE147" i="13"/>
  <c r="AE146" i="13"/>
  <c r="AE145" i="13"/>
  <c r="AE144" i="13"/>
  <c r="AE143" i="13"/>
  <c r="AE142" i="13"/>
  <c r="AE141" i="13"/>
  <c r="AE140" i="13"/>
  <c r="AE139" i="13"/>
  <c r="AE138" i="13"/>
  <c r="AE137" i="13"/>
  <c r="AE136" i="13"/>
  <c r="AE135" i="13"/>
  <c r="AE134" i="13"/>
  <c r="AE133" i="13"/>
  <c r="AE132" i="13"/>
  <c r="AE131" i="13"/>
  <c r="AE130" i="13"/>
  <c r="AE129" i="13"/>
  <c r="AE128" i="13"/>
  <c r="AE127" i="13"/>
  <c r="AE126" i="13"/>
  <c r="AE125" i="13"/>
  <c r="AE124" i="13"/>
  <c r="AE123" i="13"/>
  <c r="AE122" i="13"/>
  <c r="AE121" i="13"/>
  <c r="AE120" i="13"/>
  <c r="AE119" i="13"/>
  <c r="AE118" i="13"/>
  <c r="AE117" i="13"/>
  <c r="AE116" i="13"/>
  <c r="AE115" i="13"/>
  <c r="AE114" i="13"/>
  <c r="AE113" i="13"/>
  <c r="AE112" i="13"/>
  <c r="AE111" i="13"/>
  <c r="AE110" i="13"/>
  <c r="AE109" i="13"/>
  <c r="AE108" i="13"/>
  <c r="AE107" i="13"/>
  <c r="AE106" i="13"/>
  <c r="AE105" i="13"/>
  <c r="AE104" i="13"/>
  <c r="AE103" i="13"/>
  <c r="AE102" i="13"/>
  <c r="AE101" i="13"/>
  <c r="AE100" i="13"/>
  <c r="AE99" i="13"/>
  <c r="AE98" i="13"/>
  <c r="AE97" i="13"/>
  <c r="AE96" i="13"/>
  <c r="AE95" i="13"/>
  <c r="AE94" i="13"/>
  <c r="AE93" i="13"/>
  <c r="AE92" i="13"/>
  <c r="AE91" i="13"/>
  <c r="AE90" i="13"/>
  <c r="AE89" i="13"/>
  <c r="AE88" i="13"/>
  <c r="AE87" i="13"/>
  <c r="AE86" i="13"/>
  <c r="AE85" i="13"/>
  <c r="AE84" i="13"/>
  <c r="AE83" i="13"/>
  <c r="AE82" i="13"/>
  <c r="AE81" i="13"/>
  <c r="AE80" i="13"/>
  <c r="AE79" i="13"/>
  <c r="AE78" i="13"/>
  <c r="AE77" i="13"/>
  <c r="AE76" i="13"/>
  <c r="AE75" i="13"/>
  <c r="AE74" i="13"/>
  <c r="AE73" i="13"/>
  <c r="AE72" i="13"/>
  <c r="AE71" i="13"/>
  <c r="AE70" i="13"/>
  <c r="AE69" i="13"/>
  <c r="AE68" i="13"/>
  <c r="AE67" i="13"/>
  <c r="AE66" i="13"/>
  <c r="AE65" i="13"/>
  <c r="AE64" i="13"/>
  <c r="AE63" i="13"/>
  <c r="AE62" i="13"/>
  <c r="AE61" i="13"/>
  <c r="AE60" i="13"/>
  <c r="AE59" i="13"/>
  <c r="AE58" i="13"/>
  <c r="AE57" i="13"/>
  <c r="AE56" i="13"/>
  <c r="AE55" i="13"/>
  <c r="AE54" i="13"/>
  <c r="AE53" i="13"/>
  <c r="AE52" i="13"/>
  <c r="AE51" i="13"/>
  <c r="AE50" i="13"/>
  <c r="AE49" i="13"/>
  <c r="AE48" i="13"/>
  <c r="AE47" i="13"/>
  <c r="AE46" i="13"/>
  <c r="AE45" i="13"/>
  <c r="AE44" i="13"/>
  <c r="AE43" i="13"/>
  <c r="AE42" i="13"/>
  <c r="AE41" i="13"/>
  <c r="AE40" i="13"/>
  <c r="AE39" i="13"/>
  <c r="AE38" i="13"/>
  <c r="AE37" i="13"/>
  <c r="AE36" i="13"/>
  <c r="AE35" i="13"/>
  <c r="AE34" i="13"/>
  <c r="AE33" i="13"/>
  <c r="AE32" i="13"/>
  <c r="AE31" i="13"/>
  <c r="AE30" i="13"/>
  <c r="AE29" i="13"/>
  <c r="AE28" i="13"/>
  <c r="AE27" i="13"/>
  <c r="AE26" i="13"/>
  <c r="AE25" i="13"/>
  <c r="AE24" i="13"/>
  <c r="AE23" i="13"/>
  <c r="AE22" i="13"/>
  <c r="AE21" i="13"/>
  <c r="AE20" i="13"/>
  <c r="AE19" i="13"/>
  <c r="AE18" i="13"/>
  <c r="AE17" i="13"/>
  <c r="AE16" i="13"/>
  <c r="AE15" i="13"/>
  <c r="AE14" i="13"/>
  <c r="AE13" i="13"/>
  <c r="AE12" i="13"/>
  <c r="AE11" i="13"/>
  <c r="AE10" i="13"/>
  <c r="AE9" i="13"/>
  <c r="AE8" i="13"/>
  <c r="AE7" i="13"/>
  <c r="AE6" i="13"/>
  <c r="AE5" i="13"/>
  <c r="AE4" i="13"/>
  <c r="AE1" i="13"/>
  <c r="AC200" i="13"/>
  <c r="AC199" i="13"/>
  <c r="AC198" i="13"/>
  <c r="AC197" i="13"/>
  <c r="AC196" i="13"/>
  <c r="AC195" i="13"/>
  <c r="AC194" i="13"/>
  <c r="AC193" i="13"/>
  <c r="AC192" i="13"/>
  <c r="AC191" i="13"/>
  <c r="AC190" i="13"/>
  <c r="AC189" i="13"/>
  <c r="AC188" i="13"/>
  <c r="AC187" i="13"/>
  <c r="AC186" i="13"/>
  <c r="AC185" i="13"/>
  <c r="AC184" i="13"/>
  <c r="AC183" i="13"/>
  <c r="AC182" i="13"/>
  <c r="AC181" i="13"/>
  <c r="AC180" i="13"/>
  <c r="AC179" i="13"/>
  <c r="AC178" i="13"/>
  <c r="AC177" i="13"/>
  <c r="AC176" i="13"/>
  <c r="AC175" i="13"/>
  <c r="AC174" i="13"/>
  <c r="AC173" i="13"/>
  <c r="AC172" i="13"/>
  <c r="AC171" i="13"/>
  <c r="AC170" i="13"/>
  <c r="AC169" i="13"/>
  <c r="AC168" i="13"/>
  <c r="AC167" i="13"/>
  <c r="AC166" i="13"/>
  <c r="AC165" i="13"/>
  <c r="AC164" i="13"/>
  <c r="AC163" i="13"/>
  <c r="AC162" i="13"/>
  <c r="AC161" i="13"/>
  <c r="AC160" i="13"/>
  <c r="AC159" i="13"/>
  <c r="AC158" i="13"/>
  <c r="AC157" i="13"/>
  <c r="AC156" i="13"/>
  <c r="AC155" i="13"/>
  <c r="AC154" i="13"/>
  <c r="AC153" i="13"/>
  <c r="AC152" i="13"/>
  <c r="AC151" i="13"/>
  <c r="AC150" i="13"/>
  <c r="AC149" i="13"/>
  <c r="AC148" i="13"/>
  <c r="AC147" i="13"/>
  <c r="AC146" i="13"/>
  <c r="AC145" i="13"/>
  <c r="AC144" i="13"/>
  <c r="AC143" i="13"/>
  <c r="AC142" i="13"/>
  <c r="AC141" i="13"/>
  <c r="AC140" i="13"/>
  <c r="AC139" i="13"/>
  <c r="AC138" i="13"/>
  <c r="AC137" i="13"/>
  <c r="AC136" i="13"/>
  <c r="AC135" i="13"/>
  <c r="AC134" i="13"/>
  <c r="AC133" i="13"/>
  <c r="AC132" i="13"/>
  <c r="AC131" i="13"/>
  <c r="AC130" i="13"/>
  <c r="AC129" i="13"/>
  <c r="AC128" i="13"/>
  <c r="AC127" i="13"/>
  <c r="AC126" i="13"/>
  <c r="AC125" i="13"/>
  <c r="AC124" i="13"/>
  <c r="AC123" i="13"/>
  <c r="AC122" i="13"/>
  <c r="AC121" i="13"/>
  <c r="AC120" i="13"/>
  <c r="AC119" i="13"/>
  <c r="AC118" i="13"/>
  <c r="AC117" i="13"/>
  <c r="AC116" i="13"/>
  <c r="AC115" i="13"/>
  <c r="AC114" i="13"/>
  <c r="AC113" i="13"/>
  <c r="AC112" i="13"/>
  <c r="AC111" i="13"/>
  <c r="AC110" i="13"/>
  <c r="AC109" i="13"/>
  <c r="AC108" i="13"/>
  <c r="AC107" i="13"/>
  <c r="AC106" i="13"/>
  <c r="AC105" i="13"/>
  <c r="AC104" i="13"/>
  <c r="AC103" i="13"/>
  <c r="AC102" i="13"/>
  <c r="AC101" i="13"/>
  <c r="AC100" i="13"/>
  <c r="AC99" i="13"/>
  <c r="AC98" i="13"/>
  <c r="AC97" i="13"/>
  <c r="AC96" i="13"/>
  <c r="AC95" i="13"/>
  <c r="AC94" i="13"/>
  <c r="AC93" i="13"/>
  <c r="AC92" i="13"/>
  <c r="AC91" i="13"/>
  <c r="AC90" i="13"/>
  <c r="AC89" i="13"/>
  <c r="AC88" i="13"/>
  <c r="AC87" i="13"/>
  <c r="AC86" i="13"/>
  <c r="AC85" i="13"/>
  <c r="AC84" i="13"/>
  <c r="AC83" i="13"/>
  <c r="AC82" i="13"/>
  <c r="AC81" i="13"/>
  <c r="AC80" i="13"/>
  <c r="AC79" i="13"/>
  <c r="AC78" i="13"/>
  <c r="AC77" i="13"/>
  <c r="AC76" i="13"/>
  <c r="AC75" i="13"/>
  <c r="AC74" i="13"/>
  <c r="AC73" i="13"/>
  <c r="AC72" i="13"/>
  <c r="AC71" i="13"/>
  <c r="AC70" i="13"/>
  <c r="AC69" i="13"/>
  <c r="AC68" i="13"/>
  <c r="AC67" i="13"/>
  <c r="AC66" i="13"/>
  <c r="AC65" i="13"/>
  <c r="AC64" i="13"/>
  <c r="AC63" i="13"/>
  <c r="AC62" i="13"/>
  <c r="AC61" i="13"/>
  <c r="AC60" i="13"/>
  <c r="AC59" i="13"/>
  <c r="AC58" i="13"/>
  <c r="AC57" i="13"/>
  <c r="AC56" i="13"/>
  <c r="AC55" i="13"/>
  <c r="AC54" i="13"/>
  <c r="AC53" i="13"/>
  <c r="AC52" i="13"/>
  <c r="AC51" i="13"/>
  <c r="AC50" i="13"/>
  <c r="AC49" i="13"/>
  <c r="AC48" i="13"/>
  <c r="AC47" i="13"/>
  <c r="AC46" i="13"/>
  <c r="AC45" i="13"/>
  <c r="AC44" i="13"/>
  <c r="AC43" i="13"/>
  <c r="AC42" i="13"/>
  <c r="AC41" i="13"/>
  <c r="AC40" i="13"/>
  <c r="AC39" i="13"/>
  <c r="AC38" i="13"/>
  <c r="AC37" i="13"/>
  <c r="AC36" i="13"/>
  <c r="AC35" i="13"/>
  <c r="AC34" i="13"/>
  <c r="AC33" i="13"/>
  <c r="AC32" i="13"/>
  <c r="AC31" i="13"/>
  <c r="AC30" i="13"/>
  <c r="AC29" i="13"/>
  <c r="AC28" i="13"/>
  <c r="AC27" i="13"/>
  <c r="AC26" i="13"/>
  <c r="AC25" i="13"/>
  <c r="AC24" i="13"/>
  <c r="AC23" i="13"/>
  <c r="AC22" i="13"/>
  <c r="AC21" i="13"/>
  <c r="AC20" i="13"/>
  <c r="AC19" i="13"/>
  <c r="AC18" i="13"/>
  <c r="AC17" i="13"/>
  <c r="AC16" i="13"/>
  <c r="AC15" i="13"/>
  <c r="AC14" i="13"/>
  <c r="AC13" i="13"/>
  <c r="AC12" i="13"/>
  <c r="AC11" i="13"/>
  <c r="AC10" i="13"/>
  <c r="AC9" i="13"/>
  <c r="AC8" i="13"/>
  <c r="AC7" i="13"/>
  <c r="AC6" i="13"/>
  <c r="AC5" i="13"/>
  <c r="AC4" i="13"/>
  <c r="AC1" i="13"/>
  <c r="AA200" i="13"/>
  <c r="AA199" i="13"/>
  <c r="AA198" i="13"/>
  <c r="AA197" i="13"/>
  <c r="AA196" i="13"/>
  <c r="AA195" i="13"/>
  <c r="AA194" i="13"/>
  <c r="AA193" i="13"/>
  <c r="AA192" i="13"/>
  <c r="AA191" i="13"/>
  <c r="AA190" i="13"/>
  <c r="AA189" i="13"/>
  <c r="AA188" i="13"/>
  <c r="AA187" i="13"/>
  <c r="AA186" i="13"/>
  <c r="AA185" i="13"/>
  <c r="AA184" i="13"/>
  <c r="AA183" i="13"/>
  <c r="AA182" i="13"/>
  <c r="AA181" i="13"/>
  <c r="AA180" i="13"/>
  <c r="AA179" i="13"/>
  <c r="AA178" i="13"/>
  <c r="AA177" i="13"/>
  <c r="AA176" i="13"/>
  <c r="AA175" i="13"/>
  <c r="AA174" i="13"/>
  <c r="AA173" i="13"/>
  <c r="AA172" i="13"/>
  <c r="AA171" i="13"/>
  <c r="AA170" i="13"/>
  <c r="AA169" i="13"/>
  <c r="AA168" i="13"/>
  <c r="AA167" i="13"/>
  <c r="AA166" i="13"/>
  <c r="AA165" i="13"/>
  <c r="AA164" i="13"/>
  <c r="AA163" i="13"/>
  <c r="AA162" i="13"/>
  <c r="AA161" i="13"/>
  <c r="AA160" i="13"/>
  <c r="AA159" i="13"/>
  <c r="AA158" i="13"/>
  <c r="AA157" i="13"/>
  <c r="AA156" i="13"/>
  <c r="AA155" i="13"/>
  <c r="AA154" i="13"/>
  <c r="AA153" i="13"/>
  <c r="AA152" i="13"/>
  <c r="AA151" i="13"/>
  <c r="AA150" i="13"/>
  <c r="AA149" i="13"/>
  <c r="AA148" i="13"/>
  <c r="AA147" i="13"/>
  <c r="AA146" i="13"/>
  <c r="AA145" i="13"/>
  <c r="AA144" i="13"/>
  <c r="AA143" i="13"/>
  <c r="AA142" i="13"/>
  <c r="AA141" i="13"/>
  <c r="AA140" i="13"/>
  <c r="AA139" i="13"/>
  <c r="AA138" i="13"/>
  <c r="AA137" i="13"/>
  <c r="AA136" i="13"/>
  <c r="AA135" i="13"/>
  <c r="AA134" i="13"/>
  <c r="AA133" i="13"/>
  <c r="AA132" i="13"/>
  <c r="AA131" i="13"/>
  <c r="AA130" i="13"/>
  <c r="AA129" i="13"/>
  <c r="AA128" i="13"/>
  <c r="AA127" i="13"/>
  <c r="AA126" i="13"/>
  <c r="AA125" i="13"/>
  <c r="AA124" i="13"/>
  <c r="AA123" i="13"/>
  <c r="AA122" i="13"/>
  <c r="AA121" i="13"/>
  <c r="AA120" i="13"/>
  <c r="AA119" i="13"/>
  <c r="AA118" i="13"/>
  <c r="AA117" i="13"/>
  <c r="AA116" i="13"/>
  <c r="AA115" i="13"/>
  <c r="AA114" i="13"/>
  <c r="AA113" i="13"/>
  <c r="AA112" i="13"/>
  <c r="AA111" i="13"/>
  <c r="AA110" i="13"/>
  <c r="AA109" i="13"/>
  <c r="AA108" i="13"/>
  <c r="AA107" i="13"/>
  <c r="AA106" i="13"/>
  <c r="AA105" i="13"/>
  <c r="AA104" i="13"/>
  <c r="AA103" i="13"/>
  <c r="AA102" i="13"/>
  <c r="AA101" i="13"/>
  <c r="AA100" i="13"/>
  <c r="AA99" i="13"/>
  <c r="AA98" i="13"/>
  <c r="AA97" i="13"/>
  <c r="AA96" i="13"/>
  <c r="AA95" i="13"/>
  <c r="AA94" i="13"/>
  <c r="AA93" i="13"/>
  <c r="AA92" i="13"/>
  <c r="AA91" i="13"/>
  <c r="AA90" i="13"/>
  <c r="AA89" i="13"/>
  <c r="AA88" i="13"/>
  <c r="AA87" i="13"/>
  <c r="AA86" i="13"/>
  <c r="AA85" i="13"/>
  <c r="AA84" i="13"/>
  <c r="AA83" i="13"/>
  <c r="AA82" i="13"/>
  <c r="AA81" i="13"/>
  <c r="AA80" i="13"/>
  <c r="AA79" i="13"/>
  <c r="AA78" i="13"/>
  <c r="AA77" i="13"/>
  <c r="AA76" i="13"/>
  <c r="AA75" i="13"/>
  <c r="AA74" i="13"/>
  <c r="AA73" i="13"/>
  <c r="AA72" i="13"/>
  <c r="AA71" i="13"/>
  <c r="AA70" i="13"/>
  <c r="AA69" i="13"/>
  <c r="AA68" i="13"/>
  <c r="AA67" i="13"/>
  <c r="AA66" i="13"/>
  <c r="AA65" i="13"/>
  <c r="AA64" i="13"/>
  <c r="AA63" i="13"/>
  <c r="AA62" i="13"/>
  <c r="AA61" i="13"/>
  <c r="AA60" i="13"/>
  <c r="AA59" i="13"/>
  <c r="AA58" i="13"/>
  <c r="AA57" i="13"/>
  <c r="AA56" i="13"/>
  <c r="AA55" i="13"/>
  <c r="AA54" i="13"/>
  <c r="AA53" i="13"/>
  <c r="AA52" i="13"/>
  <c r="AA51" i="13"/>
  <c r="AA50" i="13"/>
  <c r="AA49" i="13"/>
  <c r="AA48" i="13"/>
  <c r="AA47" i="13"/>
  <c r="AA46" i="13"/>
  <c r="AA45" i="13"/>
  <c r="AA44" i="13"/>
  <c r="AA43" i="13"/>
  <c r="AA42" i="13"/>
  <c r="AA41" i="13"/>
  <c r="AA40" i="13"/>
  <c r="AA39" i="13"/>
  <c r="AA38" i="13"/>
  <c r="AA37" i="13"/>
  <c r="AA36" i="13"/>
  <c r="AA35" i="13"/>
  <c r="AA34" i="13"/>
  <c r="AA33" i="13"/>
  <c r="AA32" i="13"/>
  <c r="AA31" i="13"/>
  <c r="AA30" i="13"/>
  <c r="AA29" i="13"/>
  <c r="AA28" i="13"/>
  <c r="AA27" i="13"/>
  <c r="AA26" i="13"/>
  <c r="AA25" i="13"/>
  <c r="AA24" i="13"/>
  <c r="AA23" i="13"/>
  <c r="AA22" i="13"/>
  <c r="AA21" i="13"/>
  <c r="AA20" i="13"/>
  <c r="AA19" i="13"/>
  <c r="AA18" i="13"/>
  <c r="AA17" i="13"/>
  <c r="AA16" i="13"/>
  <c r="AA15" i="13"/>
  <c r="AA14" i="13"/>
  <c r="AA13" i="13"/>
  <c r="AA12" i="13"/>
  <c r="AA11" i="13"/>
  <c r="AA10" i="13"/>
  <c r="AA9" i="13"/>
  <c r="AA8" i="13"/>
  <c r="AA7" i="13"/>
  <c r="AA6" i="13"/>
  <c r="AA5" i="13"/>
  <c r="AA4" i="13"/>
  <c r="AA1" i="13"/>
  <c r="Y200" i="13"/>
  <c r="Y199" i="13"/>
  <c r="Y198" i="13"/>
  <c r="Y197" i="13"/>
  <c r="Y196" i="13"/>
  <c r="Y195" i="13"/>
  <c r="Y194" i="13"/>
  <c r="Y193" i="13"/>
  <c r="Y192" i="13"/>
  <c r="Y191" i="13"/>
  <c r="Y190" i="13"/>
  <c r="Y189" i="13"/>
  <c r="Y188" i="13"/>
  <c r="Y187" i="13"/>
  <c r="Y186" i="13"/>
  <c r="Y185" i="13"/>
  <c r="Y184" i="13"/>
  <c r="Y183" i="13"/>
  <c r="Y182" i="13"/>
  <c r="Y181" i="13"/>
  <c r="Y180" i="13"/>
  <c r="Y179" i="13"/>
  <c r="Y178" i="13"/>
  <c r="Y177" i="13"/>
  <c r="Y176" i="13"/>
  <c r="Y175" i="13"/>
  <c r="Y174" i="13"/>
  <c r="Y173" i="13"/>
  <c r="Y172" i="13"/>
  <c r="Y171" i="13"/>
  <c r="Y170" i="13"/>
  <c r="Y169" i="13"/>
  <c r="Y168" i="13"/>
  <c r="Y167" i="13"/>
  <c r="Y166" i="13"/>
  <c r="Y165" i="13"/>
  <c r="Y164" i="13"/>
  <c r="Y163" i="13"/>
  <c r="Y162" i="13"/>
  <c r="Y161" i="13"/>
  <c r="Y160" i="13"/>
  <c r="Y159" i="13"/>
  <c r="Y158" i="13"/>
  <c r="Y157" i="13"/>
  <c r="Y156" i="13"/>
  <c r="Y155" i="13"/>
  <c r="Y154" i="13"/>
  <c r="Y153" i="13"/>
  <c r="Y152" i="13"/>
  <c r="Y151" i="13"/>
  <c r="Y150" i="13"/>
  <c r="Y149" i="13"/>
  <c r="Y148" i="13"/>
  <c r="Y147" i="13"/>
  <c r="Y146" i="13"/>
  <c r="Y145" i="13"/>
  <c r="Y144" i="13"/>
  <c r="Y143" i="13"/>
  <c r="Y142" i="13"/>
  <c r="Y141" i="13"/>
  <c r="Y140" i="13"/>
  <c r="Y139" i="13"/>
  <c r="Y138" i="13"/>
  <c r="Y137" i="13"/>
  <c r="Y136" i="13"/>
  <c r="Y135" i="13"/>
  <c r="Y134" i="13"/>
  <c r="Y133" i="13"/>
  <c r="Y132" i="13"/>
  <c r="Y131" i="13"/>
  <c r="Y130" i="13"/>
  <c r="Y129" i="13"/>
  <c r="Y128" i="13"/>
  <c r="Y127" i="13"/>
  <c r="Y126" i="13"/>
  <c r="Y125" i="13"/>
  <c r="Y124" i="13"/>
  <c r="Y123" i="13"/>
  <c r="Y122" i="13"/>
  <c r="Y121" i="13"/>
  <c r="Y120" i="13"/>
  <c r="Y119" i="13"/>
  <c r="Y118" i="13"/>
  <c r="Y117" i="13"/>
  <c r="Y116" i="13"/>
  <c r="Y115" i="13"/>
  <c r="Y114" i="13"/>
  <c r="Y113" i="13"/>
  <c r="Y112" i="13"/>
  <c r="Y111" i="13"/>
  <c r="Y110" i="13"/>
  <c r="Y109" i="13"/>
  <c r="Y108" i="13"/>
  <c r="Y107" i="13"/>
  <c r="Y106" i="13"/>
  <c r="Y105" i="13"/>
  <c r="Y104" i="13"/>
  <c r="Y103" i="13"/>
  <c r="Y102" i="13"/>
  <c r="Y101" i="13"/>
  <c r="Y100" i="13"/>
  <c r="Y99" i="13"/>
  <c r="Y98" i="13"/>
  <c r="Y97" i="13"/>
  <c r="Y96" i="13"/>
  <c r="Y95" i="13"/>
  <c r="Y94" i="13"/>
  <c r="Y93" i="13"/>
  <c r="Y92" i="13"/>
  <c r="Y91" i="13"/>
  <c r="Y90" i="13"/>
  <c r="Y89" i="13"/>
  <c r="Y88" i="13"/>
  <c r="Y87" i="13"/>
  <c r="Y86" i="13"/>
  <c r="Y85" i="13"/>
  <c r="Y84" i="13"/>
  <c r="Y83" i="13"/>
  <c r="Y82" i="13"/>
  <c r="Y81" i="13"/>
  <c r="Y80" i="13"/>
  <c r="Y79" i="13"/>
  <c r="Y78" i="13"/>
  <c r="Y77" i="13"/>
  <c r="Y76" i="13"/>
  <c r="Y75" i="13"/>
  <c r="Y74" i="13"/>
  <c r="Y73" i="13"/>
  <c r="Y72" i="13"/>
  <c r="Y71" i="13"/>
  <c r="Y70" i="13"/>
  <c r="Y69" i="13"/>
  <c r="Y68" i="13"/>
  <c r="Y67" i="13"/>
  <c r="Y66" i="13"/>
  <c r="Y65" i="13"/>
  <c r="Y64" i="13"/>
  <c r="Y63" i="13"/>
  <c r="Y62" i="13"/>
  <c r="Y61" i="13"/>
  <c r="Y60" i="13"/>
  <c r="Y59" i="13"/>
  <c r="Y58" i="13"/>
  <c r="Y57" i="13"/>
  <c r="Y56" i="13"/>
  <c r="Y55" i="13"/>
  <c r="Y54" i="13"/>
  <c r="Y53" i="13"/>
  <c r="Y52" i="13"/>
  <c r="Y51" i="13"/>
  <c r="Y50" i="13"/>
  <c r="Y49" i="13"/>
  <c r="Y48" i="13"/>
  <c r="Y47" i="13"/>
  <c r="Y46" i="13"/>
  <c r="Y45" i="13"/>
  <c r="Y44" i="13"/>
  <c r="Y43" i="13"/>
  <c r="Y42" i="13"/>
  <c r="Y41" i="13"/>
  <c r="Y40" i="13"/>
  <c r="Y39" i="13"/>
  <c r="Y38" i="13"/>
  <c r="Y37" i="13"/>
  <c r="Y36" i="13"/>
  <c r="Y35" i="13"/>
  <c r="Y34" i="13"/>
  <c r="Y33" i="13"/>
  <c r="Y32" i="13"/>
  <c r="Y31" i="13"/>
  <c r="Y30" i="13"/>
  <c r="Y29" i="13"/>
  <c r="Y28" i="13"/>
  <c r="Y27" i="13"/>
  <c r="Y26" i="13"/>
  <c r="Y25" i="13"/>
  <c r="Y24" i="13"/>
  <c r="Y23" i="13"/>
  <c r="Y22" i="13"/>
  <c r="Y21" i="13"/>
  <c r="Y20" i="13"/>
  <c r="Y19" i="13"/>
  <c r="Y18" i="13"/>
  <c r="Y17" i="13"/>
  <c r="Y16" i="13"/>
  <c r="Y15" i="13"/>
  <c r="Y14" i="13"/>
  <c r="Y13" i="13"/>
  <c r="Y12" i="13"/>
  <c r="Y11" i="13"/>
  <c r="Y10" i="13"/>
  <c r="Y9" i="13"/>
  <c r="Y8" i="13"/>
  <c r="Y7" i="13"/>
  <c r="Y6" i="13"/>
  <c r="Y5" i="13"/>
  <c r="Y4" i="13"/>
  <c r="Y1" i="13"/>
  <c r="W200" i="13"/>
  <c r="W199" i="13"/>
  <c r="W198" i="13"/>
  <c r="W197" i="13"/>
  <c r="W196" i="13"/>
  <c r="W195" i="13"/>
  <c r="W194" i="13"/>
  <c r="W193" i="13"/>
  <c r="W192" i="13"/>
  <c r="W191" i="13"/>
  <c r="W190" i="13"/>
  <c r="W189" i="13"/>
  <c r="W188" i="13"/>
  <c r="W187" i="13"/>
  <c r="W186" i="13"/>
  <c r="W185" i="13"/>
  <c r="W184" i="13"/>
  <c r="W183" i="13"/>
  <c r="W182" i="13"/>
  <c r="W181" i="13"/>
  <c r="W180" i="13"/>
  <c r="W179" i="13"/>
  <c r="W178" i="13"/>
  <c r="W177" i="13"/>
  <c r="W176" i="13"/>
  <c r="W175" i="13"/>
  <c r="W174" i="13"/>
  <c r="W173" i="13"/>
  <c r="W172" i="13"/>
  <c r="W171" i="13"/>
  <c r="W170" i="13"/>
  <c r="W169" i="13"/>
  <c r="W168" i="13"/>
  <c r="W167" i="13"/>
  <c r="W166" i="13"/>
  <c r="W165" i="13"/>
  <c r="W164" i="13"/>
  <c r="W163" i="13"/>
  <c r="W162" i="13"/>
  <c r="W161" i="13"/>
  <c r="W160" i="13"/>
  <c r="W159" i="13"/>
  <c r="W158" i="13"/>
  <c r="W157" i="13"/>
  <c r="W156" i="13"/>
  <c r="W155" i="13"/>
  <c r="W154" i="13"/>
  <c r="W153" i="13"/>
  <c r="W152" i="13"/>
  <c r="W151" i="13"/>
  <c r="W150" i="13"/>
  <c r="W149" i="13"/>
  <c r="W148" i="13"/>
  <c r="W147" i="13"/>
  <c r="W146" i="13"/>
  <c r="W145" i="13"/>
  <c r="W144" i="13"/>
  <c r="W143" i="13"/>
  <c r="W142" i="13"/>
  <c r="W141" i="13"/>
  <c r="W140" i="13"/>
  <c r="W139" i="13"/>
  <c r="W138" i="13"/>
  <c r="W137" i="13"/>
  <c r="W136" i="13"/>
  <c r="W135" i="13"/>
  <c r="W134" i="13"/>
  <c r="W133" i="13"/>
  <c r="W132" i="13"/>
  <c r="W131" i="13"/>
  <c r="W130" i="13"/>
  <c r="W129" i="13"/>
  <c r="W128" i="13"/>
  <c r="W127" i="13"/>
  <c r="W126" i="13"/>
  <c r="W125" i="13"/>
  <c r="W124" i="13"/>
  <c r="W123" i="13"/>
  <c r="W122" i="13"/>
  <c r="W121" i="13"/>
  <c r="W120" i="13"/>
  <c r="W119" i="13"/>
  <c r="W118" i="13"/>
  <c r="W117" i="13"/>
  <c r="W116" i="13"/>
  <c r="W115" i="13"/>
  <c r="W114" i="13"/>
  <c r="W113" i="13"/>
  <c r="W112" i="13"/>
  <c r="W111" i="13"/>
  <c r="W110" i="13"/>
  <c r="W109" i="13"/>
  <c r="W108" i="13"/>
  <c r="W107" i="13"/>
  <c r="W106" i="13"/>
  <c r="W105" i="13"/>
  <c r="W104" i="13"/>
  <c r="W103" i="13"/>
  <c r="W102" i="13"/>
  <c r="W101" i="13"/>
  <c r="W100" i="13"/>
  <c r="W99" i="13"/>
  <c r="W98" i="13"/>
  <c r="W97" i="13"/>
  <c r="W96" i="13"/>
  <c r="W95" i="13"/>
  <c r="W94" i="13"/>
  <c r="W93" i="13"/>
  <c r="W92" i="13"/>
  <c r="W91" i="13"/>
  <c r="W90" i="13"/>
  <c r="W89" i="13"/>
  <c r="W88" i="13"/>
  <c r="W87" i="13"/>
  <c r="W86" i="13"/>
  <c r="W85" i="13"/>
  <c r="W84" i="13"/>
  <c r="W83" i="13"/>
  <c r="W82" i="13"/>
  <c r="W81" i="13"/>
  <c r="W80" i="13"/>
  <c r="W79" i="13"/>
  <c r="W78" i="13"/>
  <c r="W77" i="13"/>
  <c r="W76" i="13"/>
  <c r="W75" i="13"/>
  <c r="W74" i="13"/>
  <c r="W73" i="13"/>
  <c r="W72" i="13"/>
  <c r="W71" i="13"/>
  <c r="W70" i="13"/>
  <c r="W69" i="13"/>
  <c r="W68" i="13"/>
  <c r="W67" i="13"/>
  <c r="W66" i="13"/>
  <c r="W65" i="13"/>
  <c r="W64" i="13"/>
  <c r="W63" i="13"/>
  <c r="W62" i="13"/>
  <c r="W61" i="13"/>
  <c r="W60" i="13"/>
  <c r="W59" i="13"/>
  <c r="W58" i="13"/>
  <c r="W57" i="13"/>
  <c r="W56" i="13"/>
  <c r="W55" i="13"/>
  <c r="W54" i="13"/>
  <c r="W53" i="13"/>
  <c r="W52" i="13"/>
  <c r="W51" i="13"/>
  <c r="W50" i="13"/>
  <c r="W49" i="13"/>
  <c r="W48" i="13"/>
  <c r="W47" i="13"/>
  <c r="W46" i="13"/>
  <c r="W45" i="13"/>
  <c r="W44" i="13"/>
  <c r="W43" i="13"/>
  <c r="W42" i="13"/>
  <c r="W41" i="13"/>
  <c r="W40" i="13"/>
  <c r="W39" i="13"/>
  <c r="W38" i="13"/>
  <c r="W37" i="13"/>
  <c r="W36" i="13"/>
  <c r="W35" i="13"/>
  <c r="W34" i="13"/>
  <c r="W33" i="13"/>
  <c r="W32" i="13"/>
  <c r="W31" i="13"/>
  <c r="W30" i="13"/>
  <c r="W29" i="13"/>
  <c r="W28" i="13"/>
  <c r="W27" i="13"/>
  <c r="W26" i="13"/>
  <c r="W25" i="13"/>
  <c r="W24" i="13"/>
  <c r="W23" i="13"/>
  <c r="W22" i="13"/>
  <c r="W21" i="13"/>
  <c r="W20" i="13"/>
  <c r="W19" i="13"/>
  <c r="W18" i="13"/>
  <c r="W17" i="13"/>
  <c r="W16" i="13"/>
  <c r="W15" i="13"/>
  <c r="W14" i="13"/>
  <c r="W13" i="13"/>
  <c r="W12" i="13"/>
  <c r="W11" i="13"/>
  <c r="W10" i="13"/>
  <c r="W9" i="13"/>
  <c r="W8" i="13"/>
  <c r="W7" i="13"/>
  <c r="W6" i="13"/>
  <c r="W5" i="13"/>
  <c r="W4" i="13"/>
  <c r="W1" i="13"/>
  <c r="U200" i="13"/>
  <c r="U199" i="13"/>
  <c r="U198" i="13"/>
  <c r="U197" i="13"/>
  <c r="U196" i="13"/>
  <c r="U195" i="13"/>
  <c r="U194" i="13"/>
  <c r="U193" i="13"/>
  <c r="U192" i="13"/>
  <c r="U191" i="13"/>
  <c r="U190" i="13"/>
  <c r="U189" i="13"/>
  <c r="U188" i="13"/>
  <c r="U187" i="13"/>
  <c r="U186" i="13"/>
  <c r="U185" i="13"/>
  <c r="U184" i="13"/>
  <c r="U183" i="13"/>
  <c r="U182" i="13"/>
  <c r="U181" i="13"/>
  <c r="U180" i="13"/>
  <c r="U179" i="13"/>
  <c r="U178" i="13"/>
  <c r="U177" i="13"/>
  <c r="U176" i="13"/>
  <c r="U175" i="13"/>
  <c r="U174" i="13"/>
  <c r="U173" i="13"/>
  <c r="U172" i="13"/>
  <c r="U171" i="13"/>
  <c r="U170" i="13"/>
  <c r="U169" i="13"/>
  <c r="U168" i="13"/>
  <c r="U167" i="13"/>
  <c r="U166" i="13"/>
  <c r="U165" i="13"/>
  <c r="U164" i="13"/>
  <c r="U163" i="13"/>
  <c r="U162" i="13"/>
  <c r="U161" i="13"/>
  <c r="U160" i="13"/>
  <c r="U159" i="13"/>
  <c r="U158" i="13"/>
  <c r="U157" i="13"/>
  <c r="U156" i="13"/>
  <c r="U155" i="13"/>
  <c r="U154" i="13"/>
  <c r="U153" i="13"/>
  <c r="U152" i="13"/>
  <c r="U151" i="13"/>
  <c r="U150" i="13"/>
  <c r="U149" i="13"/>
  <c r="U148" i="13"/>
  <c r="U147" i="13"/>
  <c r="U146" i="13"/>
  <c r="U145" i="13"/>
  <c r="U144" i="13"/>
  <c r="U143" i="13"/>
  <c r="U142" i="13"/>
  <c r="U141" i="13"/>
  <c r="U140" i="13"/>
  <c r="U139" i="13"/>
  <c r="U138" i="13"/>
  <c r="U137" i="13"/>
  <c r="U136" i="13"/>
  <c r="U135" i="13"/>
  <c r="U134" i="13"/>
  <c r="U133" i="13"/>
  <c r="U132" i="13"/>
  <c r="U131" i="13"/>
  <c r="U130" i="13"/>
  <c r="U129" i="13"/>
  <c r="U128" i="13"/>
  <c r="U127" i="13"/>
  <c r="U126" i="13"/>
  <c r="U125" i="13"/>
  <c r="U124" i="13"/>
  <c r="U123" i="13"/>
  <c r="U122" i="13"/>
  <c r="U121" i="13"/>
  <c r="U120" i="13"/>
  <c r="U119" i="13"/>
  <c r="U118" i="13"/>
  <c r="U117" i="13"/>
  <c r="U116" i="13"/>
  <c r="U115" i="13"/>
  <c r="U114" i="13"/>
  <c r="U113" i="13"/>
  <c r="U112" i="13"/>
  <c r="U111" i="13"/>
  <c r="U110" i="13"/>
  <c r="U109" i="13"/>
  <c r="U108" i="13"/>
  <c r="U107" i="13"/>
  <c r="U106" i="13"/>
  <c r="U105" i="13"/>
  <c r="U104" i="13"/>
  <c r="U103" i="13"/>
  <c r="U102" i="13"/>
  <c r="U101" i="13"/>
  <c r="U100" i="13"/>
  <c r="U99" i="13"/>
  <c r="U98" i="13"/>
  <c r="U97" i="13"/>
  <c r="U96" i="13"/>
  <c r="U95" i="13"/>
  <c r="U94" i="13"/>
  <c r="U93" i="13"/>
  <c r="U92" i="13"/>
  <c r="U91" i="13"/>
  <c r="U90" i="13"/>
  <c r="U89" i="13"/>
  <c r="U88" i="13"/>
  <c r="U87" i="13"/>
  <c r="U86" i="13"/>
  <c r="U85" i="13"/>
  <c r="U84" i="13"/>
  <c r="U83" i="13"/>
  <c r="U82" i="13"/>
  <c r="U81" i="13"/>
  <c r="U80" i="13"/>
  <c r="U79" i="13"/>
  <c r="U78" i="13"/>
  <c r="U77" i="13"/>
  <c r="U76" i="13"/>
  <c r="U75" i="13"/>
  <c r="U74" i="13"/>
  <c r="U73" i="13"/>
  <c r="U72" i="13"/>
  <c r="U71" i="13"/>
  <c r="U70" i="13"/>
  <c r="U69" i="13"/>
  <c r="U68" i="13"/>
  <c r="U67" i="13"/>
  <c r="U66" i="13"/>
  <c r="U65" i="13"/>
  <c r="U64" i="13"/>
  <c r="U63" i="13"/>
  <c r="U62" i="13"/>
  <c r="U61" i="13"/>
  <c r="U60" i="13"/>
  <c r="U59" i="13"/>
  <c r="U58" i="13"/>
  <c r="U57" i="13"/>
  <c r="U56" i="13"/>
  <c r="U55" i="13"/>
  <c r="U54" i="13"/>
  <c r="U53" i="13"/>
  <c r="U52" i="13"/>
  <c r="U51" i="13"/>
  <c r="U50" i="13"/>
  <c r="U49" i="13"/>
  <c r="U48" i="13"/>
  <c r="U47" i="13"/>
  <c r="U46" i="13"/>
  <c r="U45" i="13"/>
  <c r="U44" i="13"/>
  <c r="U43" i="13"/>
  <c r="U42" i="13"/>
  <c r="U41" i="13"/>
  <c r="U40" i="13"/>
  <c r="U39" i="13"/>
  <c r="U38" i="13"/>
  <c r="U37" i="13"/>
  <c r="U36" i="13"/>
  <c r="U35" i="13"/>
  <c r="U34" i="13"/>
  <c r="U33" i="13"/>
  <c r="U32" i="13"/>
  <c r="U31" i="13"/>
  <c r="U30" i="13"/>
  <c r="U29" i="13"/>
  <c r="U28" i="13"/>
  <c r="U27" i="13"/>
  <c r="U26" i="13"/>
  <c r="U25" i="13"/>
  <c r="U24" i="13"/>
  <c r="U23" i="13"/>
  <c r="U22" i="13"/>
  <c r="U21" i="13"/>
  <c r="U20" i="13"/>
  <c r="U19" i="13"/>
  <c r="U18" i="13"/>
  <c r="U17" i="13"/>
  <c r="U16" i="13"/>
  <c r="U15" i="13"/>
  <c r="U14" i="13"/>
  <c r="U13" i="13"/>
  <c r="U12" i="13"/>
  <c r="U11" i="13"/>
  <c r="U10" i="13"/>
  <c r="U9" i="13"/>
  <c r="U8" i="13"/>
  <c r="U7" i="13"/>
  <c r="U6" i="13"/>
  <c r="U5" i="13"/>
  <c r="U4" i="13"/>
  <c r="U1" i="13"/>
  <c r="S200" i="13"/>
  <c r="S199" i="13"/>
  <c r="S198" i="13"/>
  <c r="S197" i="13"/>
  <c r="S196" i="13"/>
  <c r="S195" i="13"/>
  <c r="S194" i="13"/>
  <c r="S193" i="13"/>
  <c r="S192" i="13"/>
  <c r="S191" i="13"/>
  <c r="S190" i="13"/>
  <c r="S189" i="13"/>
  <c r="S188" i="13"/>
  <c r="S187" i="13"/>
  <c r="S186" i="13"/>
  <c r="S185" i="13"/>
  <c r="S184" i="13"/>
  <c r="S183" i="13"/>
  <c r="S182" i="13"/>
  <c r="S181" i="13"/>
  <c r="S180" i="13"/>
  <c r="S179" i="13"/>
  <c r="S178" i="13"/>
  <c r="S177" i="13"/>
  <c r="S176" i="13"/>
  <c r="S175" i="13"/>
  <c r="S174" i="13"/>
  <c r="S173" i="13"/>
  <c r="S172" i="13"/>
  <c r="S171" i="13"/>
  <c r="S170" i="13"/>
  <c r="S169" i="13"/>
  <c r="S168" i="13"/>
  <c r="S167" i="13"/>
  <c r="S166" i="13"/>
  <c r="S165" i="13"/>
  <c r="S164" i="13"/>
  <c r="S163" i="13"/>
  <c r="S162" i="13"/>
  <c r="S161" i="13"/>
  <c r="S160" i="13"/>
  <c r="S159" i="13"/>
  <c r="S158" i="13"/>
  <c r="S157" i="13"/>
  <c r="S156" i="13"/>
  <c r="S155" i="13"/>
  <c r="S154" i="13"/>
  <c r="S153" i="13"/>
  <c r="S152" i="13"/>
  <c r="S151" i="13"/>
  <c r="S150" i="13"/>
  <c r="S149" i="13"/>
  <c r="S148" i="13"/>
  <c r="S147" i="13"/>
  <c r="S146" i="13"/>
  <c r="S145" i="13"/>
  <c r="S144" i="13"/>
  <c r="S143" i="13"/>
  <c r="S142" i="13"/>
  <c r="S141" i="13"/>
  <c r="S140" i="13"/>
  <c r="S139" i="13"/>
  <c r="S138" i="13"/>
  <c r="S137" i="13"/>
  <c r="S136" i="13"/>
  <c r="S135" i="13"/>
  <c r="S134" i="13"/>
  <c r="S133" i="13"/>
  <c r="S132" i="13"/>
  <c r="S131" i="13"/>
  <c r="S130" i="13"/>
  <c r="S129" i="13"/>
  <c r="S128" i="13"/>
  <c r="S127" i="13"/>
  <c r="S126" i="13"/>
  <c r="S125" i="13"/>
  <c r="S124" i="13"/>
  <c r="S123" i="13"/>
  <c r="S122" i="13"/>
  <c r="S121" i="13"/>
  <c r="S120" i="13"/>
  <c r="S119" i="13"/>
  <c r="S118" i="13"/>
  <c r="S117" i="13"/>
  <c r="S116" i="13"/>
  <c r="S115" i="13"/>
  <c r="S114" i="13"/>
  <c r="S113" i="13"/>
  <c r="S112" i="13"/>
  <c r="S111" i="13"/>
  <c r="S110" i="13"/>
  <c r="S109" i="13"/>
  <c r="S108" i="13"/>
  <c r="S107" i="13"/>
  <c r="S106" i="13"/>
  <c r="S105" i="13"/>
  <c r="S104" i="13"/>
  <c r="S103" i="13"/>
  <c r="S102" i="13"/>
  <c r="S101" i="13"/>
  <c r="S100" i="13"/>
  <c r="S99" i="13"/>
  <c r="S98" i="13"/>
  <c r="S97" i="13"/>
  <c r="S96" i="13"/>
  <c r="S95" i="13"/>
  <c r="S94" i="13"/>
  <c r="S93" i="13"/>
  <c r="S92" i="13"/>
  <c r="S91" i="13"/>
  <c r="S90" i="13"/>
  <c r="S89" i="13"/>
  <c r="S88" i="13"/>
  <c r="S87" i="13"/>
  <c r="S86" i="13"/>
  <c r="S85" i="13"/>
  <c r="S84" i="13"/>
  <c r="S83" i="13"/>
  <c r="S82" i="13"/>
  <c r="S81" i="13"/>
  <c r="S80" i="13"/>
  <c r="S79" i="13"/>
  <c r="S78" i="13"/>
  <c r="S77" i="13"/>
  <c r="S76" i="13"/>
  <c r="S75" i="13"/>
  <c r="S74" i="13"/>
  <c r="S73" i="13"/>
  <c r="S72" i="13"/>
  <c r="S71" i="13"/>
  <c r="S70" i="13"/>
  <c r="S69" i="13"/>
  <c r="S68" i="13"/>
  <c r="S67" i="13"/>
  <c r="S66" i="13"/>
  <c r="S65" i="13"/>
  <c r="S64" i="13"/>
  <c r="S63" i="13"/>
  <c r="S62" i="13"/>
  <c r="S61" i="13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30" i="13"/>
  <c r="S29" i="13"/>
  <c r="S28" i="13"/>
  <c r="S27" i="13"/>
  <c r="S26" i="13"/>
  <c r="S25" i="13"/>
  <c r="S24" i="13"/>
  <c r="S23" i="13"/>
  <c r="S22" i="13"/>
  <c r="S21" i="13"/>
  <c r="S20" i="13"/>
  <c r="S19" i="13"/>
  <c r="S18" i="13"/>
  <c r="S17" i="13"/>
  <c r="S16" i="13"/>
  <c r="S15" i="13"/>
  <c r="S14" i="13"/>
  <c r="S13" i="13"/>
  <c r="S12" i="13"/>
  <c r="S11" i="13"/>
  <c r="S10" i="13"/>
  <c r="S9" i="13"/>
  <c r="S8" i="13"/>
  <c r="S7" i="13"/>
  <c r="S6" i="13"/>
  <c r="S5" i="13"/>
  <c r="S4" i="13"/>
  <c r="S1" i="13"/>
  <c r="Q200" i="13"/>
  <c r="Q199" i="13"/>
  <c r="Q198" i="13"/>
  <c r="Q197" i="13"/>
  <c r="Q196" i="13"/>
  <c r="Q195" i="13"/>
  <c r="Q194" i="13"/>
  <c r="Q193" i="13"/>
  <c r="Q192" i="13"/>
  <c r="Q191" i="13"/>
  <c r="Q190" i="13"/>
  <c r="Q189" i="13"/>
  <c r="Q188" i="13"/>
  <c r="Q187" i="13"/>
  <c r="Q186" i="13"/>
  <c r="Q185" i="13"/>
  <c r="Q184" i="13"/>
  <c r="Q183" i="13"/>
  <c r="Q182" i="13"/>
  <c r="Q181" i="13"/>
  <c r="Q180" i="13"/>
  <c r="Q179" i="13"/>
  <c r="Q178" i="13"/>
  <c r="Q177" i="13"/>
  <c r="Q176" i="13"/>
  <c r="Q175" i="13"/>
  <c r="Q174" i="13"/>
  <c r="Q173" i="13"/>
  <c r="Q172" i="13"/>
  <c r="Q171" i="13"/>
  <c r="Q170" i="13"/>
  <c r="Q169" i="13"/>
  <c r="Q168" i="13"/>
  <c r="Q167" i="13"/>
  <c r="Q166" i="13"/>
  <c r="Q165" i="13"/>
  <c r="Q164" i="13"/>
  <c r="Q163" i="13"/>
  <c r="Q162" i="13"/>
  <c r="Q161" i="13"/>
  <c r="Q160" i="13"/>
  <c r="Q159" i="13"/>
  <c r="Q158" i="13"/>
  <c r="Q157" i="13"/>
  <c r="Q156" i="13"/>
  <c r="Q155" i="13"/>
  <c r="Q154" i="13"/>
  <c r="Q153" i="13"/>
  <c r="Q152" i="13"/>
  <c r="Q151" i="13"/>
  <c r="Q150" i="13"/>
  <c r="Q149" i="13"/>
  <c r="Q148" i="13"/>
  <c r="Q147" i="13"/>
  <c r="Q146" i="13"/>
  <c r="Q145" i="13"/>
  <c r="Q144" i="13"/>
  <c r="Q143" i="13"/>
  <c r="Q142" i="13"/>
  <c r="Q141" i="13"/>
  <c r="Q140" i="13"/>
  <c r="Q139" i="13"/>
  <c r="Q138" i="13"/>
  <c r="Q137" i="13"/>
  <c r="Q136" i="13"/>
  <c r="Q135" i="13"/>
  <c r="Q134" i="13"/>
  <c r="Q133" i="13"/>
  <c r="Q132" i="13"/>
  <c r="Q131" i="13"/>
  <c r="Q130" i="13"/>
  <c r="Q129" i="13"/>
  <c r="Q128" i="13"/>
  <c r="Q127" i="13"/>
  <c r="Q126" i="13"/>
  <c r="Q125" i="13"/>
  <c r="Q124" i="13"/>
  <c r="Q123" i="13"/>
  <c r="Q122" i="13"/>
  <c r="Q121" i="13"/>
  <c r="Q120" i="13"/>
  <c r="Q119" i="13"/>
  <c r="Q118" i="13"/>
  <c r="Q117" i="13"/>
  <c r="Q116" i="13"/>
  <c r="Q115" i="13"/>
  <c r="Q114" i="13"/>
  <c r="Q113" i="13"/>
  <c r="Q112" i="13"/>
  <c r="Q111" i="13"/>
  <c r="Q110" i="13"/>
  <c r="Q109" i="13"/>
  <c r="Q108" i="13"/>
  <c r="Q107" i="13"/>
  <c r="Q106" i="13"/>
  <c r="Q105" i="13"/>
  <c r="Q104" i="13"/>
  <c r="Q103" i="13"/>
  <c r="Q102" i="13"/>
  <c r="Q101" i="13"/>
  <c r="Q100" i="13"/>
  <c r="Q99" i="13"/>
  <c r="Q98" i="13"/>
  <c r="Q97" i="13"/>
  <c r="Q96" i="13"/>
  <c r="Q95" i="13"/>
  <c r="Q94" i="13"/>
  <c r="Q93" i="13"/>
  <c r="Q92" i="13"/>
  <c r="Q91" i="13"/>
  <c r="Q90" i="13"/>
  <c r="Q89" i="13"/>
  <c r="Q88" i="13"/>
  <c r="Q87" i="13"/>
  <c r="Q86" i="13"/>
  <c r="Q85" i="13"/>
  <c r="Q84" i="13"/>
  <c r="Q83" i="13"/>
  <c r="Q82" i="13"/>
  <c r="Q81" i="13"/>
  <c r="Q80" i="13"/>
  <c r="Q79" i="13"/>
  <c r="Q78" i="13"/>
  <c r="Q77" i="13"/>
  <c r="Q76" i="13"/>
  <c r="Q75" i="13"/>
  <c r="Q74" i="13"/>
  <c r="Q73" i="13"/>
  <c r="Q72" i="13"/>
  <c r="Q71" i="13"/>
  <c r="Q70" i="13"/>
  <c r="Q69" i="13"/>
  <c r="Q68" i="13"/>
  <c r="Q67" i="13"/>
  <c r="Q66" i="13"/>
  <c r="Q65" i="13"/>
  <c r="Q64" i="13"/>
  <c r="Q63" i="13"/>
  <c r="Q62" i="13"/>
  <c r="Q61" i="13"/>
  <c r="Q60" i="13"/>
  <c r="Q59" i="13"/>
  <c r="Q58" i="13"/>
  <c r="Q57" i="13"/>
  <c r="Q56" i="13"/>
  <c r="Q55" i="13"/>
  <c r="Q54" i="13"/>
  <c r="Q53" i="13"/>
  <c r="Q52" i="13"/>
  <c r="Q51" i="13"/>
  <c r="Q50" i="13"/>
  <c r="Q49" i="13"/>
  <c r="Q48" i="13"/>
  <c r="Q47" i="13"/>
  <c r="Q46" i="13"/>
  <c r="Q45" i="13"/>
  <c r="Q44" i="13"/>
  <c r="Q43" i="13"/>
  <c r="Q42" i="13"/>
  <c r="Q41" i="13"/>
  <c r="Q40" i="13"/>
  <c r="Q39" i="13"/>
  <c r="Q38" i="13"/>
  <c r="Q37" i="13"/>
  <c r="Q36" i="13"/>
  <c r="Q35" i="13"/>
  <c r="Q34" i="13"/>
  <c r="Q33" i="13"/>
  <c r="Q32" i="13"/>
  <c r="Q31" i="13"/>
  <c r="Q30" i="13"/>
  <c r="Q29" i="13"/>
  <c r="Q28" i="13"/>
  <c r="Q27" i="13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Q5" i="13"/>
  <c r="Q4" i="13"/>
  <c r="Q1" i="13"/>
  <c r="O200" i="13"/>
  <c r="O199" i="13"/>
  <c r="O198" i="13"/>
  <c r="O197" i="13"/>
  <c r="O196" i="13"/>
  <c r="O195" i="13"/>
  <c r="O194" i="13"/>
  <c r="O193" i="13"/>
  <c r="O192" i="13"/>
  <c r="O191" i="13"/>
  <c r="O190" i="13"/>
  <c r="O189" i="13"/>
  <c r="O188" i="13"/>
  <c r="O187" i="13"/>
  <c r="O186" i="13"/>
  <c r="O185" i="13"/>
  <c r="O184" i="13"/>
  <c r="O183" i="13"/>
  <c r="O182" i="13"/>
  <c r="O181" i="13"/>
  <c r="O180" i="13"/>
  <c r="O179" i="13"/>
  <c r="O178" i="13"/>
  <c r="O177" i="13"/>
  <c r="O176" i="13"/>
  <c r="O175" i="13"/>
  <c r="O174" i="13"/>
  <c r="O173" i="13"/>
  <c r="O172" i="13"/>
  <c r="O171" i="13"/>
  <c r="O170" i="13"/>
  <c r="O169" i="13"/>
  <c r="O168" i="13"/>
  <c r="O167" i="13"/>
  <c r="O166" i="13"/>
  <c r="O165" i="13"/>
  <c r="O164" i="13"/>
  <c r="O163" i="13"/>
  <c r="O162" i="13"/>
  <c r="O161" i="13"/>
  <c r="O160" i="13"/>
  <c r="O159" i="13"/>
  <c r="O158" i="13"/>
  <c r="O157" i="13"/>
  <c r="O156" i="13"/>
  <c r="O155" i="13"/>
  <c r="O154" i="13"/>
  <c r="O153" i="13"/>
  <c r="O152" i="13"/>
  <c r="O151" i="13"/>
  <c r="O150" i="13"/>
  <c r="O149" i="13"/>
  <c r="O148" i="13"/>
  <c r="O147" i="13"/>
  <c r="O146" i="13"/>
  <c r="O145" i="13"/>
  <c r="O144" i="13"/>
  <c r="O143" i="13"/>
  <c r="O142" i="13"/>
  <c r="O141" i="13"/>
  <c r="O140" i="13"/>
  <c r="O139" i="13"/>
  <c r="O138" i="13"/>
  <c r="O137" i="13"/>
  <c r="O136" i="13"/>
  <c r="O135" i="13"/>
  <c r="O134" i="13"/>
  <c r="O133" i="13"/>
  <c r="O132" i="13"/>
  <c r="O131" i="13"/>
  <c r="O130" i="13"/>
  <c r="O129" i="13"/>
  <c r="O128" i="13"/>
  <c r="O127" i="13"/>
  <c r="O126" i="13"/>
  <c r="O125" i="13"/>
  <c r="O124" i="13"/>
  <c r="O123" i="13"/>
  <c r="O122" i="13"/>
  <c r="O121" i="13"/>
  <c r="O120" i="13"/>
  <c r="O119" i="13"/>
  <c r="O118" i="13"/>
  <c r="O117" i="13"/>
  <c r="O116" i="13"/>
  <c r="O115" i="13"/>
  <c r="O114" i="13"/>
  <c r="O113" i="13"/>
  <c r="O112" i="13"/>
  <c r="O111" i="13"/>
  <c r="O110" i="13"/>
  <c r="O109" i="13"/>
  <c r="O108" i="13"/>
  <c r="O107" i="13"/>
  <c r="O106" i="13"/>
  <c r="O105" i="13"/>
  <c r="O104" i="13"/>
  <c r="O103" i="13"/>
  <c r="O102" i="13"/>
  <c r="O101" i="13"/>
  <c r="O100" i="13"/>
  <c r="O99" i="13"/>
  <c r="O98" i="13"/>
  <c r="O97" i="13"/>
  <c r="O96" i="13"/>
  <c r="O95" i="13"/>
  <c r="O94" i="13"/>
  <c r="O93" i="13"/>
  <c r="O92" i="13"/>
  <c r="O91" i="13"/>
  <c r="O90" i="13"/>
  <c r="O89" i="13"/>
  <c r="O88" i="13"/>
  <c r="O87" i="13"/>
  <c r="O86" i="13"/>
  <c r="O85" i="13"/>
  <c r="O84" i="13"/>
  <c r="O83" i="13"/>
  <c r="O82" i="13"/>
  <c r="O81" i="13"/>
  <c r="O80" i="13"/>
  <c r="O79" i="13"/>
  <c r="O78" i="13"/>
  <c r="O77" i="13"/>
  <c r="O76" i="13"/>
  <c r="O75" i="13"/>
  <c r="O74" i="13"/>
  <c r="O73" i="13"/>
  <c r="O72" i="13"/>
  <c r="O71" i="13"/>
  <c r="O70" i="13"/>
  <c r="O69" i="13"/>
  <c r="O68" i="13"/>
  <c r="O67" i="13"/>
  <c r="O66" i="13"/>
  <c r="O65" i="13"/>
  <c r="O64" i="13"/>
  <c r="O63" i="13"/>
  <c r="O62" i="13"/>
  <c r="O61" i="13"/>
  <c r="O60" i="13"/>
  <c r="O59" i="13"/>
  <c r="O58" i="13"/>
  <c r="O57" i="13"/>
  <c r="O56" i="13"/>
  <c r="O55" i="13"/>
  <c r="O54" i="13"/>
  <c r="O53" i="13"/>
  <c r="O52" i="13"/>
  <c r="O51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  <c r="O6" i="13"/>
  <c r="O5" i="13"/>
  <c r="O4" i="13"/>
  <c r="O1" i="13"/>
  <c r="M200" i="13"/>
  <c r="M199" i="13"/>
  <c r="M198" i="13"/>
  <c r="M197" i="13"/>
  <c r="M196" i="13"/>
  <c r="M195" i="13"/>
  <c r="M194" i="13"/>
  <c r="M193" i="13"/>
  <c r="M192" i="13"/>
  <c r="M191" i="13"/>
  <c r="M190" i="13"/>
  <c r="M189" i="13"/>
  <c r="M188" i="13"/>
  <c r="M187" i="13"/>
  <c r="M186" i="13"/>
  <c r="M185" i="13"/>
  <c r="M184" i="13"/>
  <c r="M183" i="13"/>
  <c r="M182" i="13"/>
  <c r="M181" i="13"/>
  <c r="M180" i="13"/>
  <c r="M179" i="13"/>
  <c r="M178" i="13"/>
  <c r="M177" i="13"/>
  <c r="M176" i="13"/>
  <c r="M175" i="13"/>
  <c r="M174" i="13"/>
  <c r="M173" i="13"/>
  <c r="M172" i="13"/>
  <c r="M171" i="13"/>
  <c r="M170" i="13"/>
  <c r="M169" i="13"/>
  <c r="M168" i="13"/>
  <c r="M167" i="13"/>
  <c r="M166" i="13"/>
  <c r="M165" i="13"/>
  <c r="M164" i="13"/>
  <c r="M163" i="13"/>
  <c r="M162" i="13"/>
  <c r="M161" i="13"/>
  <c r="M160" i="13"/>
  <c r="M159" i="13"/>
  <c r="M158" i="13"/>
  <c r="M157" i="13"/>
  <c r="M156" i="13"/>
  <c r="M155" i="13"/>
  <c r="M154" i="13"/>
  <c r="M153" i="13"/>
  <c r="M152" i="13"/>
  <c r="M151" i="13"/>
  <c r="M150" i="13"/>
  <c r="M149" i="13"/>
  <c r="M148" i="13"/>
  <c r="M147" i="13"/>
  <c r="M146" i="13"/>
  <c r="M145" i="13"/>
  <c r="M144" i="13"/>
  <c r="M143" i="13"/>
  <c r="M142" i="13"/>
  <c r="M141" i="13"/>
  <c r="M140" i="13"/>
  <c r="M139" i="13"/>
  <c r="M138" i="13"/>
  <c r="M137" i="13"/>
  <c r="M136" i="13"/>
  <c r="M135" i="13"/>
  <c r="M134" i="13"/>
  <c r="M133" i="13"/>
  <c r="M132" i="13"/>
  <c r="M131" i="13"/>
  <c r="M130" i="13"/>
  <c r="M129" i="13"/>
  <c r="M128" i="13"/>
  <c r="M127" i="13"/>
  <c r="M126" i="13"/>
  <c r="M125" i="13"/>
  <c r="M124" i="13"/>
  <c r="M123" i="13"/>
  <c r="M122" i="13"/>
  <c r="M121" i="13"/>
  <c r="M120" i="13"/>
  <c r="M119" i="13"/>
  <c r="M118" i="13"/>
  <c r="M117" i="13"/>
  <c r="M116" i="13"/>
  <c r="M115" i="13"/>
  <c r="M114" i="13"/>
  <c r="M113" i="13"/>
  <c r="M112" i="13"/>
  <c r="M111" i="13"/>
  <c r="M110" i="13"/>
  <c r="M109" i="13"/>
  <c r="M108" i="13"/>
  <c r="M107" i="13"/>
  <c r="M106" i="13"/>
  <c r="M105" i="13"/>
  <c r="M104" i="13"/>
  <c r="M103" i="13"/>
  <c r="M102" i="13"/>
  <c r="M101" i="13"/>
  <c r="M100" i="13"/>
  <c r="M99" i="13"/>
  <c r="M98" i="13"/>
  <c r="M97" i="13"/>
  <c r="M96" i="13"/>
  <c r="M95" i="13"/>
  <c r="M94" i="13"/>
  <c r="M93" i="13"/>
  <c r="M92" i="13"/>
  <c r="M91" i="13"/>
  <c r="M90" i="13"/>
  <c r="M89" i="13"/>
  <c r="M88" i="13"/>
  <c r="M87" i="13"/>
  <c r="M86" i="13"/>
  <c r="M85" i="13"/>
  <c r="M84" i="13"/>
  <c r="M83" i="13"/>
  <c r="M82" i="13"/>
  <c r="M81" i="13"/>
  <c r="M80" i="13"/>
  <c r="M79" i="13"/>
  <c r="M78" i="13"/>
  <c r="M77" i="13"/>
  <c r="M76" i="13"/>
  <c r="M75" i="13"/>
  <c r="M74" i="13"/>
  <c r="M73" i="13"/>
  <c r="M72" i="13"/>
  <c r="M71" i="13"/>
  <c r="M70" i="13"/>
  <c r="M69" i="13"/>
  <c r="M68" i="13"/>
  <c r="M67" i="13"/>
  <c r="M66" i="13"/>
  <c r="M65" i="13"/>
  <c r="M64" i="13"/>
  <c r="M63" i="13"/>
  <c r="M62" i="13"/>
  <c r="M61" i="13"/>
  <c r="M60" i="13"/>
  <c r="M59" i="13"/>
  <c r="M58" i="13"/>
  <c r="M57" i="13"/>
  <c r="M56" i="13"/>
  <c r="M55" i="13"/>
  <c r="M54" i="13"/>
  <c r="M53" i="13"/>
  <c r="M52" i="13"/>
  <c r="M51" i="13"/>
  <c r="M50" i="13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M6" i="13"/>
  <c r="M5" i="13"/>
  <c r="M4" i="13"/>
  <c r="M1" i="13"/>
  <c r="K200" i="13"/>
  <c r="K199" i="13"/>
  <c r="K198" i="13"/>
  <c r="K197" i="13"/>
  <c r="K196" i="13"/>
  <c r="K195" i="13"/>
  <c r="K194" i="13"/>
  <c r="K193" i="13"/>
  <c r="K192" i="13"/>
  <c r="K191" i="13"/>
  <c r="K190" i="13"/>
  <c r="K189" i="13"/>
  <c r="K188" i="13"/>
  <c r="K187" i="13"/>
  <c r="K186" i="13"/>
  <c r="K185" i="13"/>
  <c r="K184" i="13"/>
  <c r="K183" i="13"/>
  <c r="K182" i="13"/>
  <c r="K181" i="13"/>
  <c r="K180" i="13"/>
  <c r="K179" i="13"/>
  <c r="K178" i="13"/>
  <c r="K177" i="13"/>
  <c r="K176" i="13"/>
  <c r="K175" i="13"/>
  <c r="K174" i="13"/>
  <c r="K173" i="13"/>
  <c r="K172" i="13"/>
  <c r="K171" i="13"/>
  <c r="K170" i="13"/>
  <c r="K169" i="13"/>
  <c r="K168" i="13"/>
  <c r="K167" i="13"/>
  <c r="K166" i="13"/>
  <c r="K165" i="13"/>
  <c r="K164" i="13"/>
  <c r="K163" i="13"/>
  <c r="K162" i="13"/>
  <c r="K161" i="13"/>
  <c r="K160" i="13"/>
  <c r="K159" i="13"/>
  <c r="K158" i="13"/>
  <c r="K157" i="13"/>
  <c r="K156" i="13"/>
  <c r="K155" i="13"/>
  <c r="K154" i="13"/>
  <c r="K153" i="13"/>
  <c r="K152" i="13"/>
  <c r="K151" i="13"/>
  <c r="K150" i="13"/>
  <c r="K149" i="13"/>
  <c r="K148" i="13"/>
  <c r="K147" i="13"/>
  <c r="K146" i="13"/>
  <c r="K145" i="13"/>
  <c r="K144" i="13"/>
  <c r="K143" i="13"/>
  <c r="K142" i="13"/>
  <c r="K141" i="13"/>
  <c r="K140" i="13"/>
  <c r="K139" i="13"/>
  <c r="K138" i="13"/>
  <c r="K137" i="13"/>
  <c r="K136" i="13"/>
  <c r="K135" i="13"/>
  <c r="K134" i="13"/>
  <c r="K133" i="13"/>
  <c r="K132" i="13"/>
  <c r="K131" i="13"/>
  <c r="K130" i="13"/>
  <c r="K129" i="13"/>
  <c r="K128" i="13"/>
  <c r="K127" i="13"/>
  <c r="K126" i="13"/>
  <c r="K125" i="13"/>
  <c r="K124" i="13"/>
  <c r="K123" i="13"/>
  <c r="K122" i="13"/>
  <c r="K121" i="13"/>
  <c r="K120" i="13"/>
  <c r="K119" i="13"/>
  <c r="K118" i="13"/>
  <c r="K117" i="13"/>
  <c r="K116" i="13"/>
  <c r="K115" i="13"/>
  <c r="K114" i="13"/>
  <c r="K113" i="13"/>
  <c r="K112" i="13"/>
  <c r="K111" i="13"/>
  <c r="K110" i="13"/>
  <c r="K109" i="13"/>
  <c r="K108" i="13"/>
  <c r="K107" i="13"/>
  <c r="K106" i="13"/>
  <c r="K105" i="13"/>
  <c r="K104" i="13"/>
  <c r="K103" i="13"/>
  <c r="K102" i="13"/>
  <c r="K101" i="13"/>
  <c r="K100" i="13"/>
  <c r="K99" i="13"/>
  <c r="K98" i="13"/>
  <c r="K97" i="13"/>
  <c r="K96" i="13"/>
  <c r="K95" i="13"/>
  <c r="K94" i="13"/>
  <c r="K93" i="13"/>
  <c r="K92" i="13"/>
  <c r="K91" i="13"/>
  <c r="K90" i="13"/>
  <c r="K89" i="13"/>
  <c r="K88" i="13"/>
  <c r="K87" i="13"/>
  <c r="K86" i="13"/>
  <c r="K85" i="13"/>
  <c r="K84" i="13"/>
  <c r="K83" i="13"/>
  <c r="K82" i="13"/>
  <c r="K81" i="13"/>
  <c r="K80" i="13"/>
  <c r="K79" i="13"/>
  <c r="K78" i="13"/>
  <c r="K77" i="13"/>
  <c r="K76" i="13"/>
  <c r="K75" i="13"/>
  <c r="K74" i="13"/>
  <c r="K73" i="13"/>
  <c r="K72" i="13"/>
  <c r="K71" i="13"/>
  <c r="K70" i="13"/>
  <c r="K69" i="13"/>
  <c r="K68" i="13"/>
  <c r="K67" i="13"/>
  <c r="K66" i="13"/>
  <c r="K65" i="13"/>
  <c r="K64" i="13"/>
  <c r="K63" i="13"/>
  <c r="K62" i="13"/>
  <c r="K61" i="13"/>
  <c r="K60" i="13"/>
  <c r="K59" i="13"/>
  <c r="K58" i="13"/>
  <c r="K57" i="13"/>
  <c r="K56" i="13"/>
  <c r="K55" i="13"/>
  <c r="K54" i="13"/>
  <c r="K53" i="13"/>
  <c r="K5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K37" i="13"/>
  <c r="K36" i="13"/>
  <c r="K35" i="13"/>
  <c r="K34" i="13"/>
  <c r="K33" i="13"/>
  <c r="K32" i="13"/>
  <c r="K31" i="13"/>
  <c r="K30" i="13"/>
  <c r="K29" i="13"/>
  <c r="K28" i="13"/>
  <c r="K27" i="13"/>
  <c r="K26" i="13"/>
  <c r="K25" i="13"/>
  <c r="K24" i="13"/>
  <c r="K23" i="13"/>
  <c r="K22" i="13"/>
  <c r="K21" i="13"/>
  <c r="K20" i="13"/>
  <c r="K19" i="13"/>
  <c r="K18" i="13"/>
  <c r="K17" i="13"/>
  <c r="K16" i="13"/>
  <c r="K15" i="13"/>
  <c r="K14" i="13"/>
  <c r="K13" i="13"/>
  <c r="K12" i="13"/>
  <c r="K11" i="13"/>
  <c r="K10" i="13"/>
  <c r="K9" i="13"/>
  <c r="K8" i="13"/>
  <c r="K7" i="13"/>
  <c r="K6" i="13"/>
  <c r="K5" i="13"/>
  <c r="K4" i="13"/>
  <c r="K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I5" i="13"/>
  <c r="I4" i="13"/>
  <c r="I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1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0" i="13"/>
  <c r="E171" i="13"/>
  <c r="E172" i="13"/>
  <c r="E173" i="13"/>
  <c r="E174" i="13"/>
  <c r="E175" i="13"/>
  <c r="E176" i="13"/>
  <c r="E177" i="13"/>
  <c r="E178" i="13"/>
  <c r="E179" i="13"/>
  <c r="E180" i="13"/>
  <c r="E181" i="13"/>
  <c r="E182" i="13"/>
  <c r="E183" i="13"/>
  <c r="E184" i="13"/>
  <c r="E185" i="13"/>
  <c r="E186" i="13"/>
  <c r="E187" i="13"/>
  <c r="E188" i="13"/>
  <c r="E189" i="13"/>
  <c r="E190" i="13"/>
  <c r="E191" i="13"/>
  <c r="E192" i="13"/>
  <c r="E193" i="13"/>
  <c r="E194" i="13"/>
  <c r="E195" i="13"/>
  <c r="E196" i="13"/>
  <c r="E197" i="13"/>
  <c r="E198" i="13"/>
  <c r="E199" i="13"/>
  <c r="E200" i="13"/>
  <c r="E4" i="13"/>
  <c r="E1" i="13"/>
  <c r="M12" i="9" l="1"/>
  <c r="I11" i="9"/>
  <c r="J11" i="9" s="1"/>
  <c r="K11" i="9" s="1"/>
  <c r="I12" i="9" l="1"/>
  <c r="J12" i="9" s="1"/>
  <c r="K12" i="9" s="1"/>
  <c r="I13" i="9"/>
  <c r="J13" i="9" s="1"/>
  <c r="I110" i="9"/>
  <c r="J110" i="9" s="1"/>
  <c r="I109" i="9" l="1"/>
  <c r="J109" i="9" s="1"/>
  <c r="I108" i="9"/>
  <c r="J108" i="9" s="1"/>
  <c r="I107" i="9"/>
  <c r="J107" i="9" s="1"/>
  <c r="I106" i="9"/>
  <c r="J106" i="9" s="1"/>
  <c r="I105" i="9"/>
  <c r="J105" i="9" s="1"/>
  <c r="I104" i="9"/>
  <c r="J104" i="9" s="1"/>
  <c r="I103" i="9"/>
  <c r="J103" i="9" s="1"/>
  <c r="I102" i="9"/>
  <c r="J102" i="9" s="1"/>
  <c r="I101" i="9"/>
  <c r="J101" i="9" s="1"/>
  <c r="I100" i="9"/>
  <c r="J100" i="9" s="1"/>
  <c r="I99" i="9"/>
  <c r="J99" i="9" s="1"/>
  <c r="I98" i="9"/>
  <c r="J98" i="9" s="1"/>
  <c r="I97" i="9"/>
  <c r="J97" i="9" s="1"/>
  <c r="I96" i="9"/>
  <c r="J96" i="9" s="1"/>
  <c r="I95" i="9"/>
  <c r="J95" i="9" s="1"/>
  <c r="I94" i="9"/>
  <c r="J94" i="9" s="1"/>
  <c r="I93" i="9"/>
  <c r="J93" i="9" s="1"/>
  <c r="I92" i="9"/>
  <c r="J92" i="9" s="1"/>
  <c r="I91" i="9"/>
  <c r="J91" i="9" s="1"/>
  <c r="I90" i="9"/>
  <c r="J90" i="9" s="1"/>
  <c r="I89" i="9"/>
  <c r="J89" i="9" s="1"/>
  <c r="I88" i="9"/>
  <c r="J88" i="9" s="1"/>
  <c r="I87" i="9"/>
  <c r="J87" i="9" s="1"/>
  <c r="I86" i="9"/>
  <c r="J86" i="9" s="1"/>
  <c r="I85" i="9"/>
  <c r="J85" i="9" s="1"/>
  <c r="I84" i="9"/>
  <c r="J84" i="9" s="1"/>
  <c r="I83" i="9"/>
  <c r="J83" i="9" s="1"/>
  <c r="I82" i="9"/>
  <c r="J82" i="9" s="1"/>
  <c r="I81" i="9"/>
  <c r="J81" i="9" s="1"/>
  <c r="I80" i="9"/>
  <c r="J80" i="9" s="1"/>
  <c r="I79" i="9"/>
  <c r="J79" i="9" s="1"/>
  <c r="I78" i="9"/>
  <c r="J78" i="9" s="1"/>
  <c r="I77" i="9"/>
  <c r="J77" i="9" s="1"/>
  <c r="I76" i="9"/>
  <c r="J76" i="9" s="1"/>
  <c r="I75" i="9"/>
  <c r="J75" i="9" s="1"/>
  <c r="I74" i="9"/>
  <c r="J74" i="9" s="1"/>
  <c r="I73" i="9"/>
  <c r="J73" i="9" s="1"/>
  <c r="I72" i="9"/>
  <c r="J72" i="9" s="1"/>
  <c r="I71" i="9"/>
  <c r="J71" i="9" s="1"/>
  <c r="I70" i="9"/>
  <c r="J70" i="9" s="1"/>
  <c r="I69" i="9"/>
  <c r="J69" i="9" s="1"/>
  <c r="I68" i="9"/>
  <c r="J68" i="9" s="1"/>
  <c r="I67" i="9"/>
  <c r="J67" i="9" s="1"/>
  <c r="I66" i="9"/>
  <c r="J66" i="9" s="1"/>
  <c r="I65" i="9"/>
  <c r="J65" i="9" s="1"/>
  <c r="I64" i="9"/>
  <c r="J64" i="9" s="1"/>
  <c r="I63" i="9"/>
  <c r="J63" i="9" s="1"/>
  <c r="I62" i="9"/>
  <c r="J62" i="9" s="1"/>
  <c r="I61" i="9"/>
  <c r="J61" i="9" s="1"/>
  <c r="I60" i="9"/>
  <c r="J60" i="9" s="1"/>
  <c r="I59" i="9"/>
  <c r="J59" i="9" s="1"/>
  <c r="I58" i="9"/>
  <c r="J58" i="9" s="1"/>
  <c r="I57" i="9"/>
  <c r="J57" i="9" s="1"/>
  <c r="I56" i="9"/>
  <c r="J56" i="9" s="1"/>
  <c r="I55" i="9"/>
  <c r="J55" i="9" s="1"/>
  <c r="I54" i="9"/>
  <c r="J54" i="9" s="1"/>
  <c r="I53" i="9"/>
  <c r="J53" i="9" s="1"/>
  <c r="I52" i="9"/>
  <c r="J52" i="9" s="1"/>
  <c r="I51" i="9"/>
  <c r="J51" i="9" s="1"/>
  <c r="I50" i="9"/>
  <c r="J50" i="9" s="1"/>
  <c r="I49" i="9"/>
  <c r="J49" i="9" s="1"/>
  <c r="I48" i="9"/>
  <c r="J48" i="9" s="1"/>
  <c r="I47" i="9"/>
  <c r="J47" i="9" s="1"/>
  <c r="I46" i="9"/>
  <c r="J46" i="9" s="1"/>
  <c r="I45" i="9"/>
  <c r="J45" i="9" s="1"/>
  <c r="I44" i="9"/>
  <c r="J44" i="9" s="1"/>
  <c r="I43" i="9"/>
  <c r="J43" i="9" s="1"/>
  <c r="I42" i="9"/>
  <c r="J42" i="9" s="1"/>
  <c r="I41" i="9"/>
  <c r="J41" i="9" s="1"/>
  <c r="I40" i="9"/>
  <c r="J40" i="9" s="1"/>
  <c r="I39" i="9"/>
  <c r="J39" i="9" s="1"/>
  <c r="I38" i="9"/>
  <c r="J38" i="9" s="1"/>
  <c r="I37" i="9"/>
  <c r="J37" i="9" s="1"/>
  <c r="I36" i="9"/>
  <c r="J36" i="9" s="1"/>
  <c r="I35" i="9"/>
  <c r="J35" i="9" s="1"/>
  <c r="I34" i="9"/>
  <c r="J34" i="9" s="1"/>
  <c r="I33" i="9"/>
  <c r="J33" i="9" s="1"/>
  <c r="I32" i="9"/>
  <c r="J32" i="9" s="1"/>
  <c r="I31" i="9"/>
  <c r="J31" i="9" s="1"/>
  <c r="I30" i="9"/>
  <c r="J30" i="9" s="1"/>
  <c r="I29" i="9"/>
  <c r="J29" i="9" s="1"/>
  <c r="I28" i="9"/>
  <c r="J28" i="9" s="1"/>
  <c r="I27" i="9"/>
  <c r="J27" i="9" s="1"/>
  <c r="I26" i="9"/>
  <c r="J26" i="9" s="1"/>
  <c r="I25" i="9"/>
  <c r="J25" i="9" s="1"/>
  <c r="I24" i="9"/>
  <c r="J24" i="9" s="1"/>
  <c r="I23" i="9"/>
  <c r="J23" i="9" s="1"/>
  <c r="I22" i="9"/>
  <c r="J22" i="9" s="1"/>
  <c r="I21" i="9"/>
  <c r="J21" i="9" s="1"/>
  <c r="I20" i="9"/>
  <c r="J20" i="9" s="1"/>
  <c r="I19" i="9"/>
  <c r="J19" i="9" s="1"/>
  <c r="I18" i="9"/>
  <c r="J18" i="9" s="1"/>
  <c r="I17" i="9"/>
  <c r="J17" i="9" s="1"/>
  <c r="I16" i="9"/>
  <c r="J16" i="9" s="1"/>
  <c r="I15" i="9"/>
  <c r="J15" i="9" s="1"/>
  <c r="I14" i="9"/>
  <c r="J14" i="9" s="1"/>
  <c r="L89" i="9" l="1"/>
  <c r="L65" i="9"/>
  <c r="L94" i="9"/>
  <c r="L78" i="9"/>
  <c r="L102" i="9"/>
  <c r="L62" i="9"/>
  <c r="L97" i="9"/>
  <c r="L81" i="9"/>
  <c r="L46" i="9"/>
  <c r="L105" i="9"/>
  <c r="L70" i="9"/>
  <c r="L57" i="9"/>
  <c r="L30" i="9"/>
  <c r="L86" i="9"/>
  <c r="L38" i="9"/>
  <c r="L25" i="9"/>
  <c r="L73" i="9"/>
  <c r="L54" i="9"/>
  <c r="L22" i="9"/>
  <c r="L49" i="9"/>
  <c r="L33" i="9"/>
  <c r="L41" i="9"/>
  <c r="L17" i="9"/>
  <c r="L14" i="9"/>
  <c r="L110" i="9"/>
  <c r="L92" i="9"/>
  <c r="L60" i="9"/>
  <c r="L28" i="9"/>
  <c r="L84" i="9"/>
  <c r="L52" i="9"/>
  <c r="L20" i="9"/>
  <c r="L108" i="9"/>
  <c r="L76" i="9"/>
  <c r="L44" i="9"/>
  <c r="L100" i="9"/>
  <c r="L68" i="9"/>
  <c r="L36" i="9"/>
  <c r="L103" i="9"/>
  <c r="L95" i="9"/>
  <c r="L87" i="9"/>
  <c r="L79" i="9"/>
  <c r="L71" i="9"/>
  <c r="L63" i="9"/>
  <c r="L55" i="9"/>
  <c r="L47" i="9"/>
  <c r="L39" i="9"/>
  <c r="L31" i="9"/>
  <c r="L23" i="9"/>
  <c r="L15" i="9"/>
  <c r="L106" i="9"/>
  <c r="L98" i="9"/>
  <c r="L90" i="9"/>
  <c r="L82" i="9"/>
  <c r="L74" i="9"/>
  <c r="L66" i="9"/>
  <c r="L58" i="9"/>
  <c r="L50" i="9"/>
  <c r="L42" i="9"/>
  <c r="L34" i="9"/>
  <c r="L26" i="9"/>
  <c r="L18" i="9"/>
  <c r="L109" i="9"/>
  <c r="L101" i="9"/>
  <c r="L93" i="9"/>
  <c r="L85" i="9"/>
  <c r="L77" i="9"/>
  <c r="L69" i="9"/>
  <c r="L61" i="9"/>
  <c r="L53" i="9"/>
  <c r="L45" i="9"/>
  <c r="L37" i="9"/>
  <c r="L29" i="9"/>
  <c r="L21" i="9"/>
  <c r="L13" i="9"/>
  <c r="M13" i="9" s="1"/>
  <c r="K13" i="9" s="1"/>
  <c r="L104" i="9"/>
  <c r="L96" i="9"/>
  <c r="L88" i="9"/>
  <c r="L80" i="9"/>
  <c r="L72" i="9"/>
  <c r="L64" i="9"/>
  <c r="L56" i="9"/>
  <c r="L48" i="9"/>
  <c r="L40" i="9"/>
  <c r="L32" i="9"/>
  <c r="L24" i="9"/>
  <c r="L16" i="9"/>
  <c r="L107" i="9"/>
  <c r="L99" i="9"/>
  <c r="L91" i="9"/>
  <c r="L83" i="9"/>
  <c r="L75" i="9"/>
  <c r="L67" i="9"/>
  <c r="L59" i="9"/>
  <c r="L51" i="9"/>
  <c r="L43" i="9"/>
  <c r="L35" i="9"/>
  <c r="L27" i="9"/>
  <c r="L19" i="9"/>
  <c r="M57" i="9" l="1"/>
  <c r="M65" i="9"/>
  <c r="M23" i="9"/>
  <c r="M40" i="9"/>
  <c r="M39" i="9"/>
  <c r="M70" i="9"/>
  <c r="M21" i="9"/>
  <c r="M92" i="9"/>
  <c r="M26" i="9"/>
  <c r="M43" i="9"/>
  <c r="M100" i="9"/>
  <c r="M47" i="9"/>
  <c r="M63" i="9"/>
  <c r="M36" i="9"/>
  <c r="M35" i="9"/>
  <c r="M68" i="9"/>
  <c r="M37" i="9"/>
  <c r="M51" i="9"/>
  <c r="M17" i="9"/>
  <c r="M50" i="9"/>
  <c r="M67" i="9"/>
  <c r="M55" i="9"/>
  <c r="M97" i="9"/>
  <c r="M24" i="9"/>
  <c r="M15" i="9"/>
  <c r="M32" i="9"/>
  <c r="M110" i="9"/>
  <c r="M14" i="9"/>
  <c r="M42" i="9"/>
  <c r="M56" i="9"/>
  <c r="M105" i="9"/>
  <c r="M61" i="9"/>
  <c r="M33" i="9"/>
  <c r="M69" i="9"/>
  <c r="M81" i="9"/>
  <c r="M77" i="9"/>
  <c r="M82" i="9"/>
  <c r="M54" i="9"/>
  <c r="M62" i="9"/>
  <c r="M27" i="9"/>
  <c r="M86" i="9"/>
  <c r="M89" i="9"/>
  <c r="M31" i="9"/>
  <c r="M48" i="9"/>
  <c r="M59" i="9"/>
  <c r="M44" i="9"/>
  <c r="M64" i="9"/>
  <c r="M76" i="9"/>
  <c r="M75" i="9"/>
  <c r="M66" i="9"/>
  <c r="M108" i="9"/>
  <c r="M83" i="9"/>
  <c r="M71" i="9"/>
  <c r="M22" i="9"/>
  <c r="M85" i="9"/>
  <c r="M52" i="9"/>
  <c r="M96" i="9"/>
  <c r="M87" i="9"/>
  <c r="M107" i="9"/>
  <c r="M104" i="9"/>
  <c r="M101" i="9"/>
  <c r="M98" i="9"/>
  <c r="M95" i="9"/>
  <c r="M28" i="9"/>
  <c r="M25" i="9"/>
  <c r="M78" i="9"/>
  <c r="M18" i="9"/>
  <c r="M29" i="9"/>
  <c r="M30" i="9"/>
  <c r="M34" i="9"/>
  <c r="M45" i="9"/>
  <c r="M53" i="9"/>
  <c r="M41" i="9"/>
  <c r="M58" i="9"/>
  <c r="M46" i="9"/>
  <c r="M72" i="9"/>
  <c r="M49" i="9"/>
  <c r="M80" i="9"/>
  <c r="M74" i="9"/>
  <c r="M20" i="9"/>
  <c r="M91" i="9"/>
  <c r="M88" i="9"/>
  <c r="M79" i="9"/>
  <c r="M99" i="9"/>
  <c r="M93" i="9"/>
  <c r="M90" i="9"/>
  <c r="M84" i="9"/>
  <c r="M73" i="9"/>
  <c r="M102" i="9"/>
  <c r="M19" i="9"/>
  <c r="M16" i="9"/>
  <c r="M109" i="9"/>
  <c r="M106" i="9"/>
  <c r="M103" i="9"/>
  <c r="M60" i="9"/>
  <c r="M38" i="9"/>
  <c r="M9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渡辺 雅博</author>
  </authors>
  <commentList>
    <comment ref="A1" authorId="0" shapeId="0" xr:uid="{4DA29A97-9902-4092-B2C3-17DDCCF0AC8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渡辺 雅博:
</t>
        </r>
        <r>
          <rPr>
            <sz val="9"/>
            <color indexed="81"/>
            <rFont val="MS P ゴシック"/>
            <family val="3"/>
            <charset val="128"/>
          </rPr>
          <t xml:space="preserve">
・セル「CZ1」に関数「=SORT(FILTER(B4:B1048576, B4:B1048576&lt;&gt;""))」を設定しています
・CZ列は、メーカー名のプルダウンを五十音順にするための参照先です。
・また関連の設定で「名義の定義」に「メーカーリストプルダウンの五十音順ソート用設定」も追加しつつ、プルダウンの参照先もデータベースシートの「メーカーリストプルダウンの五十音順ソート用設定」に指定しています。
・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メーカーや型番追加時でも、CZ列はメンテ不要。
</t>
        </r>
      </text>
    </comment>
    <comment ref="CZ1" authorId="0" shapeId="0" xr:uid="{84C1A210-543F-4FF6-B960-D30154E808BC}">
      <text>
        <r>
          <rPr>
            <b/>
            <sz val="9"/>
            <color indexed="81"/>
            <rFont val="MS P ゴシック"/>
            <family val="3"/>
            <charset val="128"/>
          </rPr>
          <t>渡辺 雅博: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9"/>
            <color indexed="81"/>
            <rFont val="MS P ゴシック"/>
            <family val="3"/>
            <charset val="128"/>
          </rPr>
          <t>・CZ列は、メーカー名のプルダウンを五十音順にするための参照先です。</t>
        </r>
        <r>
          <rPr>
            <sz val="9"/>
            <color indexed="81"/>
            <rFont val="MS P ゴシック"/>
            <family val="3"/>
            <charset val="128"/>
          </rPr>
          <t xml:space="preserve">
・セル「CZ1」に関数「=SORT(FILTER(B4:B1048576, B4:B1048576&lt;&gt;""))」を設定しています
・CZ列は、メーカー名のプルダウンを五十音順にするための参照先です。
・また関連の設定で「名義の定義」に「メーカーリストプルダウンの五十音順ソート用設定」も追加しつつ、プルダウンの参照先もデータベースシートの「メーカーリストプルダウンの五十音順ソート用設定」に指定しています。
</t>
        </r>
        <r>
          <rPr>
            <b/>
            <sz val="9"/>
            <color indexed="81"/>
            <rFont val="MS P ゴシック"/>
            <family val="3"/>
            <charset val="128"/>
          </rPr>
          <t>・メーカーや型番追加時でも、CZ列はメンテ不要。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<sst xmlns="http://schemas.openxmlformats.org/spreadsheetml/2006/main" count="641" uniqueCount="555">
  <si>
    <t>No.</t>
  </si>
  <si>
    <t>株式会社エクソル</t>
  </si>
  <si>
    <t>株式会社NFブロッサムテクノロジーズ</t>
  </si>
  <si>
    <t>エリーパワー株式会社</t>
  </si>
  <si>
    <t>KPBPーAーPKGーMM3</t>
  </si>
  <si>
    <t>KPBPーAーPKGーSMM3</t>
  </si>
  <si>
    <t>KPBPーAーPKGーMM1</t>
  </si>
  <si>
    <t>KP55S3ーPKGーMM3</t>
  </si>
  <si>
    <t>KPBPーAーPKGーSMM2</t>
  </si>
  <si>
    <t>KPBPーAーPKGーMM2</t>
  </si>
  <si>
    <t>カナディアン・ソーラー・ジャパン株式会社</t>
  </si>
  <si>
    <t>京セラ株式会社</t>
  </si>
  <si>
    <t>シャープ株式会社</t>
  </si>
  <si>
    <t>JHーWBPB5050</t>
  </si>
  <si>
    <t>JHーWBPB6150</t>
  </si>
  <si>
    <t>JHーWBPC5010</t>
  </si>
  <si>
    <t>JHーWBPB5010</t>
  </si>
  <si>
    <t>JHーWBPC4010</t>
  </si>
  <si>
    <t>JHーWBPD5010</t>
  </si>
  <si>
    <t>JHーWBPB7050</t>
  </si>
  <si>
    <t>JHーWBPB8010</t>
  </si>
  <si>
    <t>JHーWBPD9350</t>
  </si>
  <si>
    <t>JHーWBPD9360</t>
  </si>
  <si>
    <t>JHーWBPB8050</t>
  </si>
  <si>
    <t>JHーWBPD8040</t>
  </si>
  <si>
    <t>JHーWBPD8060</t>
  </si>
  <si>
    <t>JHーWBPD9455</t>
  </si>
  <si>
    <t>JHーWBPD8050</t>
  </si>
  <si>
    <t>JHーWBPB8060</t>
  </si>
  <si>
    <t>JHーWBPD7050</t>
  </si>
  <si>
    <t>JHーWBPD7060</t>
  </si>
  <si>
    <t>JHーWBPB9350</t>
  </si>
  <si>
    <t>JHーWBPB7010</t>
  </si>
  <si>
    <t>JHーWBPC7010</t>
  </si>
  <si>
    <t>JHーWBPD8010</t>
  </si>
  <si>
    <t>JHーWBPD9340</t>
  </si>
  <si>
    <t>JHーWBPD7010</t>
  </si>
  <si>
    <t>スマートソーラー株式会社</t>
  </si>
  <si>
    <t>SHY5512TB</t>
  </si>
  <si>
    <t>SHY5512TA</t>
  </si>
  <si>
    <t>住友電気工業株式会社</t>
  </si>
  <si>
    <t>EKH3B</t>
  </si>
  <si>
    <t>EKH3E</t>
  </si>
  <si>
    <t>EKH3F</t>
  </si>
  <si>
    <t>EKH3J</t>
  </si>
  <si>
    <t>EKH3K</t>
  </si>
  <si>
    <t>長州産業株式会社</t>
  </si>
  <si>
    <t>CBーP65MS05A</t>
  </si>
  <si>
    <t>CBーP65M05A</t>
  </si>
  <si>
    <t>CBーP164M05A</t>
  </si>
  <si>
    <t>CBーP164MS05A</t>
  </si>
  <si>
    <t>CBーH99T07A1</t>
  </si>
  <si>
    <t>CBーH99T14A1</t>
  </si>
  <si>
    <t>CBーH55T07A1</t>
  </si>
  <si>
    <t>CBーH55T14A1</t>
  </si>
  <si>
    <t>CBーP98MS05A</t>
  </si>
  <si>
    <t>CBーP98M05A</t>
  </si>
  <si>
    <t>デルタ電子株式会社</t>
  </si>
  <si>
    <t>ニチコン株式会社</t>
  </si>
  <si>
    <t>ESSーT3FS</t>
  </si>
  <si>
    <t>ESSーT1M1</t>
  </si>
  <si>
    <t>ESSーT1MS</t>
  </si>
  <si>
    <t>ESSーT1S1</t>
  </si>
  <si>
    <t>ESSーT1SS</t>
  </si>
  <si>
    <t>ESSーT1SSV</t>
  </si>
  <si>
    <t>ESSーU4M1</t>
  </si>
  <si>
    <t>ESSーU4X1</t>
  </si>
  <si>
    <t>日本エネルギー総合システム株式会社</t>
  </si>
  <si>
    <t>株式会社日本産業</t>
  </si>
  <si>
    <t>パナソニック株式会社</t>
  </si>
  <si>
    <t>PLJーRC41063A</t>
  </si>
  <si>
    <t>PLJー255GM1RN4</t>
  </si>
  <si>
    <t>PLJー255GM1RN4137</t>
  </si>
  <si>
    <t>PLJーB21A</t>
  </si>
  <si>
    <t>PLJーB21A004</t>
  </si>
  <si>
    <t>PLJーRC41056050</t>
  </si>
  <si>
    <t>PLJーRC41035050</t>
  </si>
  <si>
    <t>PLJーRC41070050</t>
  </si>
  <si>
    <t>PLJーRC41091050</t>
  </si>
  <si>
    <t>PLJーRC41112050</t>
  </si>
  <si>
    <t>PLJーRC42056050</t>
  </si>
  <si>
    <t>PLJーRC41035</t>
  </si>
  <si>
    <t>PLJーRC41056</t>
  </si>
  <si>
    <t>PLJーRC41091</t>
  </si>
  <si>
    <t>PLJーRC41112</t>
  </si>
  <si>
    <t>PLJーRC42056</t>
  </si>
  <si>
    <t>華為技術日本株式会社</t>
  </si>
  <si>
    <t>UPーSSJ1ーS030ー115</t>
  </si>
  <si>
    <t>EV3098LEV</t>
  </si>
  <si>
    <t>LH3098S</t>
  </si>
  <si>
    <t>EJ1ーHB115ーHA</t>
  </si>
  <si>
    <t>EJ1ーHB115ーH</t>
  </si>
  <si>
    <t>SGーSH55ー064KWH</t>
  </si>
  <si>
    <t>SGーSH55ー128KWH</t>
  </si>
  <si>
    <t>SGーSH55ー096KWH</t>
  </si>
  <si>
    <t>JHーWBPBB650</t>
  </si>
  <si>
    <t>JHーWBPBA650</t>
  </si>
  <si>
    <t>JHーWBP72R</t>
  </si>
  <si>
    <t>JHーWBP72Q</t>
  </si>
  <si>
    <t>JHーWBPDA660</t>
  </si>
  <si>
    <t>JHーWBPDB660</t>
  </si>
  <si>
    <t>JHーWBPDB755</t>
  </si>
  <si>
    <t>JHーWBPDA755</t>
  </si>
  <si>
    <t>JHーWBPDA650</t>
  </si>
  <si>
    <t>JHーWBP72P</t>
  </si>
  <si>
    <t>JHーWBPDB650</t>
  </si>
  <si>
    <t>PDHー6000S01</t>
  </si>
  <si>
    <t>J1ESSーHB58</t>
  </si>
  <si>
    <t>J1ESSーHB58ー1</t>
  </si>
  <si>
    <t>J1ESSーHB115</t>
  </si>
  <si>
    <t>トヨタ自動車株式会社</t>
  </si>
  <si>
    <t>UHDS10SーDーPDB</t>
  </si>
  <si>
    <t>ESSーT3XCK</t>
  </si>
  <si>
    <t>ESSーT3MCK</t>
  </si>
  <si>
    <t>ESSーT3L1</t>
  </si>
  <si>
    <t>ESSーT3SS</t>
  </si>
  <si>
    <t>ESSーT3S1</t>
  </si>
  <si>
    <t>ESSーT3LS</t>
  </si>
  <si>
    <t>ESSーT3M1</t>
  </si>
  <si>
    <t>ESSーT3X1</t>
  </si>
  <si>
    <t>株式会社リミックスポイント</t>
  </si>
  <si>
    <t>メーカーコード</t>
    <phoneticPr fontId="1"/>
  </si>
  <si>
    <t>メーカー名</t>
    <rPh sb="4" eb="5">
      <t>メイ</t>
    </rPh>
    <phoneticPr fontId="1"/>
  </si>
  <si>
    <t>L01</t>
  </si>
  <si>
    <t>L02</t>
  </si>
  <si>
    <t>L04</t>
  </si>
  <si>
    <t>L11</t>
  </si>
  <si>
    <t>L12</t>
  </si>
  <si>
    <t>L14</t>
  </si>
  <si>
    <t>L21</t>
  </si>
  <si>
    <t>L22</t>
  </si>
  <si>
    <t>L25</t>
  </si>
  <si>
    <t>L33</t>
  </si>
  <si>
    <t>L35</t>
  </si>
  <si>
    <t>L37</t>
  </si>
  <si>
    <t>L38</t>
  </si>
  <si>
    <t>L41</t>
  </si>
  <si>
    <t>L42</t>
  </si>
  <si>
    <t>L43</t>
  </si>
  <si>
    <t>L46</t>
  </si>
  <si>
    <t>L47</t>
  </si>
  <si>
    <t>L48</t>
  </si>
  <si>
    <t>L50</t>
  </si>
  <si>
    <t>L52</t>
  </si>
  <si>
    <t>L53</t>
  </si>
  <si>
    <t>L54</t>
  </si>
  <si>
    <t>L55</t>
  </si>
  <si>
    <t>L56</t>
  </si>
  <si>
    <t>L57</t>
  </si>
  <si>
    <t>EPSー41S</t>
  </si>
  <si>
    <t>EPSー41D</t>
  </si>
  <si>
    <t>JHーWBPD9310</t>
  </si>
  <si>
    <t>JHーWBP75M</t>
  </si>
  <si>
    <t>JHーWBP83B</t>
  </si>
  <si>
    <t>JHーWBP84B</t>
  </si>
  <si>
    <t>PLJーRC42070K</t>
  </si>
  <si>
    <t>PLJーRE32B098</t>
  </si>
  <si>
    <t>PLJーRC42098AK</t>
  </si>
  <si>
    <t>PLJーRC42105K</t>
  </si>
  <si>
    <t>PLJーRE31B098</t>
  </si>
  <si>
    <t>PLJーRE31B126</t>
  </si>
  <si>
    <t>PLJーRE31B070</t>
  </si>
  <si>
    <t>PLJーRC42119AK</t>
  </si>
  <si>
    <t>PLJーRC42126BK</t>
  </si>
  <si>
    <t>PLJーRC42133AK</t>
  </si>
  <si>
    <t>PLJーRE31B035</t>
  </si>
  <si>
    <t>PLJーRC42140K</t>
  </si>
  <si>
    <t>PLJーRC42091K</t>
  </si>
  <si>
    <t>PLJーRC42147K</t>
  </si>
  <si>
    <t>PLJーRC42154AK</t>
  </si>
  <si>
    <t>PLJーRC42126K</t>
  </si>
  <si>
    <t>PLJーRE32B035</t>
  </si>
  <si>
    <t>PLJーRC42161K</t>
  </si>
  <si>
    <t>PLJーRE31B063</t>
  </si>
  <si>
    <t>PLJーRE32B063</t>
  </si>
  <si>
    <t>PLJーRE32B070</t>
  </si>
  <si>
    <t>PLJーRC41098AK</t>
  </si>
  <si>
    <t>PLJーRC41105K</t>
  </si>
  <si>
    <t>PLJーRC41119AK</t>
  </si>
  <si>
    <t>PLJーRC41126BK</t>
  </si>
  <si>
    <t>PLJーRC41126K</t>
  </si>
  <si>
    <t>PLJーRC41133AK</t>
  </si>
  <si>
    <t>PLJーRC41140K</t>
  </si>
  <si>
    <t>PLJーRC41147K</t>
  </si>
  <si>
    <t>PLJーRC41154AK</t>
  </si>
  <si>
    <t>PLJーRC41161K</t>
  </si>
  <si>
    <t>PLJーRC42035K</t>
  </si>
  <si>
    <t>PLJーRC42063AK</t>
  </si>
  <si>
    <t>PLJーRE32B126</t>
  </si>
  <si>
    <t>PLJーRC41035K</t>
  </si>
  <si>
    <t>PLJーRC41063AK</t>
  </si>
  <si>
    <t>PLJーRC41070K</t>
  </si>
  <si>
    <t>PLJーRC41091K</t>
  </si>
  <si>
    <t>PLJーRE31B067</t>
  </si>
  <si>
    <t>PLJーRE31B102</t>
  </si>
  <si>
    <t>PLJーRE31B130</t>
  </si>
  <si>
    <t>PLJーRE31B134</t>
  </si>
  <si>
    <t>PLJーRE32B067</t>
  </si>
  <si>
    <t>PLJーRE32B102</t>
  </si>
  <si>
    <t>PLJーRE32B130</t>
  </si>
  <si>
    <t>PLJーRE32B134</t>
  </si>
  <si>
    <t>PLJーRE31B050035</t>
  </si>
  <si>
    <t>PLJーRE31B050063</t>
  </si>
  <si>
    <t>PLJーRE31B050067</t>
  </si>
  <si>
    <t>PLJーRE31B050070</t>
  </si>
  <si>
    <t>PLJーRE31B050098</t>
  </si>
  <si>
    <t>PLJーRE31B050102</t>
  </si>
  <si>
    <t>PLJーRE31B050126</t>
  </si>
  <si>
    <t>PLJーRE31B050130</t>
  </si>
  <si>
    <t>PLJーRE31B050134</t>
  </si>
  <si>
    <t>PLJーRE32B050035</t>
  </si>
  <si>
    <t>PLJーRE32B050063</t>
  </si>
  <si>
    <t>PLJーRE32B050067</t>
  </si>
  <si>
    <t>PLJーRE32B050070</t>
  </si>
  <si>
    <t>PLJーRE32B050098</t>
  </si>
  <si>
    <t>PLJーRE32B050102</t>
  </si>
  <si>
    <t>PLJーRE32B050126</t>
  </si>
  <si>
    <t>PLJーRE32B050130</t>
  </si>
  <si>
    <t>PLJーRE32B050134</t>
  </si>
  <si>
    <t>PLJーRC42161K050</t>
  </si>
  <si>
    <t>PLJーRC41035K050</t>
  </si>
  <si>
    <t>PLJーRC41070K050</t>
  </si>
  <si>
    <t>PLJーRC41091K050</t>
  </si>
  <si>
    <t>PLJーRC41105K050</t>
  </si>
  <si>
    <t>PLJーRC41126K050</t>
  </si>
  <si>
    <t>PLJーRC41147K050</t>
  </si>
  <si>
    <t>PLJーRC41140K050</t>
  </si>
  <si>
    <t>PLJーRC41161K050</t>
  </si>
  <si>
    <t>PLJーRC42035K050</t>
  </si>
  <si>
    <t>PLJーRC42070K050</t>
  </si>
  <si>
    <t>PLJーRC42091K050</t>
  </si>
  <si>
    <t>PLJーRC42105K050</t>
  </si>
  <si>
    <t>PLJーRC42126K050</t>
  </si>
  <si>
    <t>PLJーRC42147K050</t>
  </si>
  <si>
    <t>PLJーRC42140K050</t>
  </si>
  <si>
    <t>ESSーT3F</t>
  </si>
  <si>
    <t>CBーP127M05A</t>
  </si>
  <si>
    <t>CBーE126HS1</t>
  </si>
  <si>
    <t>CBーE63HS1</t>
  </si>
  <si>
    <t>CBーP63M05A</t>
  </si>
  <si>
    <t>KPBPーAーPKGーMM4</t>
  </si>
  <si>
    <t>RACー01HB58X</t>
  </si>
  <si>
    <t>ダイヤゼブラ電機株式会社</t>
  </si>
  <si>
    <t>Upsolar　Japan株式会社</t>
  </si>
  <si>
    <t>合同会社Solax　Power　Network</t>
  </si>
  <si>
    <t>Sungrow　Japan株式会社</t>
  </si>
  <si>
    <t>（指定様式）</t>
    <rPh sb="1" eb="5">
      <t>シテイヨウシキ</t>
    </rPh>
    <phoneticPr fontId="1"/>
  </si>
  <si>
    <t>ハンファジャパン株式会社</t>
  </si>
  <si>
    <t>※追加する場合は、本リストをメールでSIIへご送付ください。</t>
    <rPh sb="1" eb="3">
      <t>ツイカ</t>
    </rPh>
    <rPh sb="5" eb="7">
      <t>バアイ</t>
    </rPh>
    <rPh sb="9" eb="10">
      <t>ホン</t>
    </rPh>
    <rPh sb="23" eb="25">
      <t>ソウフ</t>
    </rPh>
    <phoneticPr fontId="1"/>
  </si>
  <si>
    <t>※業務産業用蓄電システムは事前登録は不要です。</t>
    <rPh sb="1" eb="3">
      <t>ギョウム</t>
    </rPh>
    <rPh sb="3" eb="5">
      <t>サンギョウ</t>
    </rPh>
    <rPh sb="5" eb="6">
      <t>ヨウ</t>
    </rPh>
    <rPh sb="6" eb="8">
      <t>チクデン</t>
    </rPh>
    <rPh sb="13" eb="15">
      <t>ジゼン</t>
    </rPh>
    <rPh sb="15" eb="17">
      <t>トウロク</t>
    </rPh>
    <rPh sb="18" eb="20">
      <t>フヨウ</t>
    </rPh>
    <phoneticPr fontId="1"/>
  </si>
  <si>
    <t>パッケージ型番</t>
    <rPh sb="5" eb="7">
      <t>カタバン</t>
    </rPh>
    <phoneticPr fontId="1"/>
  </si>
  <si>
    <t>メーカー名_2</t>
    <phoneticPr fontId="1"/>
  </si>
  <si>
    <t>判定欄</t>
    <rPh sb="0" eb="2">
      <t>ハンテイ</t>
    </rPh>
    <rPh sb="2" eb="3">
      <t>ラン</t>
    </rPh>
    <phoneticPr fontId="1"/>
  </si>
  <si>
    <t>EGSーLM0550</t>
  </si>
  <si>
    <t>EGSーLM1100</t>
  </si>
  <si>
    <t>EGSーLM1650</t>
  </si>
  <si>
    <t>EGSーMC0550</t>
  </si>
  <si>
    <t>EGSーMC1100</t>
  </si>
  <si>
    <t>EGSーMC1650</t>
  </si>
  <si>
    <t>ESSーE1L1</t>
  </si>
  <si>
    <t>ESSーE1M1</t>
  </si>
  <si>
    <t>PDSー1600S03E</t>
  </si>
  <si>
    <t>EKH4D</t>
  </si>
  <si>
    <t>QREADYー77ーP1</t>
  </si>
  <si>
    <t>QREADYー97ーP1</t>
  </si>
  <si>
    <t>EJ1ーHB173ーH</t>
  </si>
  <si>
    <t>EJ1ーHB173ーHA</t>
  </si>
  <si>
    <t>PLJーPCT2063</t>
  </si>
  <si>
    <t>PLJーPCT2126</t>
  </si>
  <si>
    <t>LT5940HSJ</t>
  </si>
  <si>
    <t>LUNA2000ー4．95ー15</t>
  </si>
  <si>
    <t>LUNA2000ー4．95ー15ーL</t>
  </si>
  <si>
    <t>4．95ー15ーXSOL</t>
  </si>
  <si>
    <t>4．95ー15ーXSOLーL</t>
  </si>
  <si>
    <t>4．95ー15ーJPNE</t>
  </si>
  <si>
    <t>4．95ー15ーJPNEーL</t>
  </si>
  <si>
    <t>J1ESSーHB173</t>
  </si>
  <si>
    <t>LL3098HOS／Y</t>
  </si>
  <si>
    <t>LL5130HOS／5</t>
  </si>
  <si>
    <t>LL5130HOS／6</t>
  </si>
  <si>
    <t>NX3098ーHNS／Y</t>
  </si>
  <si>
    <t>JHーWBPBA660</t>
  </si>
  <si>
    <t>JHーWBPBB660</t>
  </si>
  <si>
    <t>LPーPKGーHB02115</t>
  </si>
  <si>
    <t>EJ1ーHB115ーQ</t>
  </si>
  <si>
    <t>EJ1ーHB115SーQ</t>
  </si>
  <si>
    <t>EJ1ーHB173ーQ</t>
  </si>
  <si>
    <t>EJ1ーHB58ーQ</t>
  </si>
  <si>
    <t>4．95ー15ーDM</t>
  </si>
  <si>
    <t>4．95ー15ーDMーL</t>
  </si>
  <si>
    <t>EPSー60P064</t>
  </si>
  <si>
    <t>EPSー60P128</t>
  </si>
  <si>
    <t>EPSー60PR064</t>
  </si>
  <si>
    <t>PLJーRE3HC128</t>
  </si>
  <si>
    <t>PLJーRE3HC131</t>
  </si>
  <si>
    <t>PLJーRE3HC134</t>
  </si>
  <si>
    <t>PLJーRE3HC067</t>
  </si>
  <si>
    <t>PLJーRE32C064</t>
  </si>
  <si>
    <t>PLJーRE32C067</t>
  </si>
  <si>
    <t>PLJーRE32C128</t>
  </si>
  <si>
    <t>PLJーRE32C134</t>
  </si>
  <si>
    <t>PLJーRE3HC064</t>
  </si>
  <si>
    <t>JHーWBPDA670</t>
  </si>
  <si>
    <t>JHーWBPDA777</t>
  </si>
  <si>
    <t>JHーWBPDB670</t>
  </si>
  <si>
    <t>JHーWBPDB777</t>
  </si>
  <si>
    <t>事業者名を入力してください</t>
    <rPh sb="0" eb="3">
      <t>ジギョウシャ</t>
    </rPh>
    <rPh sb="3" eb="4">
      <t>メイ</t>
    </rPh>
    <rPh sb="5" eb="7">
      <t>ニュウリョク</t>
    </rPh>
    <phoneticPr fontId="1"/>
  </si>
  <si>
    <t>非表示列</t>
    <rPh sb="0" eb="3">
      <t>ヒヒョウジ</t>
    </rPh>
    <rPh sb="3" eb="4">
      <t>レツ</t>
    </rPh>
    <phoneticPr fontId="1"/>
  </si>
  <si>
    <t>株式会社Looop</t>
  </si>
  <si>
    <t>オムロン　ソーシアルソリューションズ株式会社</t>
  </si>
  <si>
    <t>荏原実業株式会社</t>
  </si>
  <si>
    <t>合同会社DMM．com</t>
  </si>
  <si>
    <t>L61</t>
  </si>
  <si>
    <t>GoodWe　Japan株式会社</t>
  </si>
  <si>
    <t>JHーWBP75L</t>
  </si>
  <si>
    <t>PLJーRE32C131</t>
  </si>
  <si>
    <t>ESSーT6FS</t>
  </si>
  <si>
    <t>PDHー6000S01A</t>
  </si>
  <si>
    <t>PDHー6000S01B</t>
  </si>
  <si>
    <t>EPCUBEHESーJP1ー606G</t>
  </si>
  <si>
    <t>EPCUBEHESーJP1ー610G</t>
  </si>
  <si>
    <t>EPCUBEHESーJP1ー613G</t>
  </si>
  <si>
    <t>LPーPKGーHB02058</t>
  </si>
  <si>
    <t>ESH5．5B1</t>
  </si>
  <si>
    <t>ESH5．5B2</t>
  </si>
  <si>
    <t>SHY5512TC</t>
  </si>
  <si>
    <t>KPBPーBーHYBーPKGーMM1</t>
  </si>
  <si>
    <t>KPBPーBーHYBーPKGーMM2</t>
  </si>
  <si>
    <t>KPBPーAーPKGーMM5</t>
  </si>
  <si>
    <t>EKH5．5ーHR70</t>
  </si>
  <si>
    <t>EKH8．0ーHR140</t>
  </si>
  <si>
    <t>EKH8．0ーHR70</t>
  </si>
  <si>
    <t>EKH9．9ーHR140</t>
  </si>
  <si>
    <t>EKH9．9ーHR70</t>
  </si>
  <si>
    <t>LUNA2000ー4．95ー10ーN</t>
  </si>
  <si>
    <t>LUNA2000ー4．95ー15ーN</t>
  </si>
  <si>
    <t>LUNA2000ー4．95ー5ーN</t>
  </si>
  <si>
    <t>LUNA2000ー4．95ー10ーL</t>
  </si>
  <si>
    <t>LUNA2000ー4．95ー5</t>
  </si>
  <si>
    <t>LUNA2000ー4．95ー5ーL</t>
  </si>
  <si>
    <t>4．95ー10ーNーXSOL</t>
  </si>
  <si>
    <t>4．95ー15ーNーXSOL</t>
  </si>
  <si>
    <t>4．95ー5ーNーXSOL</t>
  </si>
  <si>
    <t>4．95ー10ーXSOL</t>
  </si>
  <si>
    <t>4．95ー10ーXSOLーL</t>
  </si>
  <si>
    <t>4．95ー5ーXSOL</t>
  </si>
  <si>
    <t>4．95ー5ーXSOLーL</t>
  </si>
  <si>
    <t>4．95ー10NーDM</t>
  </si>
  <si>
    <t>4．95ー15NーDM</t>
  </si>
  <si>
    <t>4．95ー5NーDM</t>
  </si>
  <si>
    <t>4．95ー10ーDMーL</t>
  </si>
  <si>
    <t>4．95ー10ーJPNEーL</t>
  </si>
  <si>
    <t>UPーSSJ1ーS030ー058</t>
  </si>
  <si>
    <t>J1ESSーHB58X</t>
  </si>
  <si>
    <t>RACー01HB115</t>
  </si>
  <si>
    <t>GW5500ーEIーF9．6P</t>
  </si>
  <si>
    <t>L01</t>
    <phoneticPr fontId="1"/>
  </si>
  <si>
    <t>L02</t>
    <phoneticPr fontId="1"/>
  </si>
  <si>
    <t>エリーパワー</t>
    <phoneticPr fontId="1"/>
  </si>
  <si>
    <t>シャープ</t>
    <phoneticPr fontId="1"/>
  </si>
  <si>
    <t>パナソニック</t>
    <phoneticPr fontId="1"/>
  </si>
  <si>
    <t>キョウセラ</t>
    <phoneticPr fontId="1"/>
  </si>
  <si>
    <t>ニチコン</t>
    <phoneticPr fontId="1"/>
  </si>
  <si>
    <t>チョウシュウサンギョウ</t>
    <phoneticPr fontId="1"/>
  </si>
  <si>
    <t>スミトモデンキコウギョウ</t>
    <phoneticPr fontId="1"/>
  </si>
  <si>
    <t>ダイヤゼブラ</t>
    <phoneticPr fontId="1"/>
  </si>
  <si>
    <t>カナディアンソーラージャパン</t>
    <phoneticPr fontId="1"/>
  </si>
  <si>
    <t>ハンファジャパン</t>
    <phoneticPr fontId="1"/>
  </si>
  <si>
    <t>ループ</t>
    <phoneticPr fontId="1"/>
  </si>
  <si>
    <t>デルタデンシ</t>
    <phoneticPr fontId="1"/>
  </si>
  <si>
    <t>スマートソーラー</t>
    <phoneticPr fontId="1"/>
  </si>
  <si>
    <t>ブロッサムテクノロジーズ</t>
    <phoneticPr fontId="1"/>
  </si>
  <si>
    <t>オムロンソーシアルソリューションズ</t>
    <phoneticPr fontId="1"/>
  </si>
  <si>
    <t>ニホンサンギョウ</t>
    <phoneticPr fontId="1"/>
  </si>
  <si>
    <t>ファーウェイギジュツニホン</t>
    <phoneticPr fontId="1"/>
  </si>
  <si>
    <t>エバラジツギョウ</t>
    <phoneticPr fontId="1"/>
  </si>
  <si>
    <t>エクソル</t>
    <phoneticPr fontId="1"/>
  </si>
  <si>
    <t>ディーエムエムドットコム</t>
    <phoneticPr fontId="1"/>
  </si>
  <si>
    <t>トヨタジドウシャ</t>
    <phoneticPr fontId="1"/>
  </si>
  <si>
    <t>ニホンエネルギーソウゴウシステム</t>
    <phoneticPr fontId="1"/>
  </si>
  <si>
    <t>アップソーラージャパン</t>
    <phoneticPr fontId="1"/>
  </si>
  <si>
    <t>ソラックスパワーネットワーク</t>
    <phoneticPr fontId="1"/>
  </si>
  <si>
    <t>リミックスポイント</t>
    <phoneticPr fontId="1"/>
  </si>
  <si>
    <t>サングロウジャパン</t>
    <phoneticPr fontId="1"/>
  </si>
  <si>
    <t>グッドウィージャパン</t>
    <phoneticPr fontId="1"/>
  </si>
  <si>
    <t>メーカー名カナ</t>
    <rPh sb="4" eb="5">
      <t>メイ</t>
    </rPh>
    <phoneticPr fontId="1"/>
  </si>
  <si>
    <t>▼メーカー名+パッケージ型番</t>
    <rPh sb="5" eb="6">
      <t>メイ</t>
    </rPh>
    <rPh sb="12" eb="14">
      <t>カタバン</t>
    </rPh>
    <phoneticPr fontId="1"/>
  </si>
  <si>
    <t>▼ABC列：メーカー情報一覧</t>
    <phoneticPr fontId="1"/>
  </si>
  <si>
    <t>D～列：メーカー毎のパッケージ型番一覧▶</t>
    <phoneticPr fontId="1"/>
  </si>
  <si>
    <t>本シートのB列とE列の文字列結合</t>
    <rPh sb="0" eb="1">
      <t>ホン</t>
    </rPh>
    <rPh sb="6" eb="7">
      <t>レツ</t>
    </rPh>
    <rPh sb="9" eb="10">
      <t>レツ</t>
    </rPh>
    <rPh sb="11" eb="14">
      <t>モジレツ</t>
    </rPh>
    <rPh sb="14" eb="16">
      <t>ケツゴウ</t>
    </rPh>
    <phoneticPr fontId="1"/>
  </si>
  <si>
    <t>【パターン1】</t>
    <phoneticPr fontId="1"/>
  </si>
  <si>
    <t>既存の登録済メーカーにて「新規登録」があった場合</t>
    <rPh sb="0" eb="2">
      <t>キゾン</t>
    </rPh>
    <rPh sb="3" eb="5">
      <t>トウロク</t>
    </rPh>
    <rPh sb="5" eb="6">
      <t>スミ</t>
    </rPh>
    <rPh sb="13" eb="15">
      <t>シンキ</t>
    </rPh>
    <rPh sb="15" eb="17">
      <t>トウロク</t>
    </rPh>
    <rPh sb="22" eb="24">
      <t>バアイ</t>
    </rPh>
    <phoneticPr fontId="1"/>
  </si>
  <si>
    <t>D「列」以降の列から対象のメーカーを探す</t>
    <rPh sb="2" eb="3">
      <t>レツ</t>
    </rPh>
    <rPh sb="4" eb="6">
      <t>イコウ</t>
    </rPh>
    <rPh sb="7" eb="8">
      <t>レツ</t>
    </rPh>
    <rPh sb="10" eb="12">
      <t>タイショウ</t>
    </rPh>
    <rPh sb="18" eb="19">
      <t>サガ</t>
    </rPh>
    <phoneticPr fontId="1"/>
  </si>
  <si>
    <t>(右記例は、エリーパワー株式会社で新規登録が2機種あった場合を想定)</t>
    <rPh sb="1" eb="3">
      <t>ウキ</t>
    </rPh>
    <rPh sb="3" eb="4">
      <t>レイ</t>
    </rPh>
    <rPh sb="12" eb="14">
      <t>カブシキ</t>
    </rPh>
    <rPh sb="14" eb="16">
      <t>カイシャ</t>
    </rPh>
    <rPh sb="17" eb="19">
      <t>シンキ</t>
    </rPh>
    <rPh sb="19" eb="21">
      <t>トウロク</t>
    </rPh>
    <rPh sb="23" eb="25">
      <t>キシュ</t>
    </rPh>
    <rPh sb="28" eb="30">
      <t>バアイ</t>
    </rPh>
    <rPh sb="31" eb="33">
      <t>ソウテイ</t>
    </rPh>
    <phoneticPr fontId="1"/>
  </si>
  <si>
    <t>ー以上ー</t>
    <rPh sb="1" eb="3">
      <t>イジョウ</t>
    </rPh>
    <phoneticPr fontId="1"/>
  </si>
  <si>
    <t>【パターン2】</t>
    <phoneticPr fontId="1"/>
  </si>
  <si>
    <t>既存のリストに登録されていない、新しいメーカーにて「新規登録」があった場合</t>
    <rPh sb="0" eb="2">
      <t>キゾン</t>
    </rPh>
    <rPh sb="7" eb="9">
      <t>トウロク</t>
    </rPh>
    <rPh sb="16" eb="17">
      <t>アタラ</t>
    </rPh>
    <rPh sb="26" eb="28">
      <t>シンキ</t>
    </rPh>
    <rPh sb="28" eb="30">
      <t>トウロク</t>
    </rPh>
    <rPh sb="35" eb="37">
      <t>バアイ</t>
    </rPh>
    <phoneticPr fontId="1"/>
  </si>
  <si>
    <t>1-①</t>
    <phoneticPr fontId="1"/>
  </si>
  <si>
    <t>1-②</t>
    <phoneticPr fontId="1"/>
  </si>
  <si>
    <t>2-①</t>
    <phoneticPr fontId="1"/>
  </si>
  <si>
    <t>2-②</t>
    <phoneticPr fontId="1"/>
  </si>
  <si>
    <t>2-➂</t>
    <phoneticPr fontId="1"/>
  </si>
  <si>
    <t>(右記例は、メーカーを1社新規登録、およびそのメーカーから1機種新規登録あった場合を想定)</t>
    <rPh sb="1" eb="3">
      <t>ウキ</t>
    </rPh>
    <rPh sb="3" eb="4">
      <t>レイ</t>
    </rPh>
    <rPh sb="12" eb="13">
      <t>シャ</t>
    </rPh>
    <rPh sb="13" eb="15">
      <t>シンキ</t>
    </rPh>
    <rPh sb="15" eb="17">
      <t>トウロク</t>
    </rPh>
    <rPh sb="30" eb="32">
      <t>キシュ</t>
    </rPh>
    <rPh sb="32" eb="34">
      <t>シンキ</t>
    </rPh>
    <rPh sb="34" eb="36">
      <t>トウロク</t>
    </rPh>
    <rPh sb="39" eb="41">
      <t>バアイ</t>
    </rPh>
    <rPh sb="42" eb="44">
      <t>ソウテイ</t>
    </rPh>
    <phoneticPr fontId="1"/>
  </si>
  <si>
    <t>以下を追記する
A列：「メーカーコード」
B列：「メーカー名(法人格ありの正式名称)」
C列：「メーカー名カナ(本EXCELの検索のみに使用。法人番号サイト等より検索・引用)」</t>
    <rPh sb="0" eb="2">
      <t>イカ</t>
    </rPh>
    <rPh sb="3" eb="5">
      <t>ツイキ</t>
    </rPh>
    <rPh sb="9" eb="10">
      <t>レツ</t>
    </rPh>
    <rPh sb="22" eb="23">
      <t>レツ</t>
    </rPh>
    <rPh sb="29" eb="30">
      <t>メイ</t>
    </rPh>
    <rPh sb="31" eb="34">
      <t>ホウジンカク</t>
    </rPh>
    <rPh sb="37" eb="39">
      <t>セイシキ</t>
    </rPh>
    <rPh sb="39" eb="41">
      <t>メイショウ</t>
    </rPh>
    <rPh sb="45" eb="46">
      <t>レツ</t>
    </rPh>
    <rPh sb="52" eb="53">
      <t>メイ</t>
    </rPh>
    <rPh sb="56" eb="57">
      <t>ホン</t>
    </rPh>
    <rPh sb="63" eb="65">
      <t>ケンサク</t>
    </rPh>
    <rPh sb="68" eb="70">
      <t>シヨウ</t>
    </rPh>
    <rPh sb="71" eb="75">
      <t>ホウジンバンゴウ</t>
    </rPh>
    <rPh sb="78" eb="79">
      <t>トウ</t>
    </rPh>
    <rPh sb="81" eb="83">
      <t>ケンサク</t>
    </rPh>
    <rPh sb="84" eb="86">
      <t>インヨウ</t>
    </rPh>
    <phoneticPr fontId="1"/>
  </si>
  <si>
    <t>I以下を追記する(例ではCX列)
黄色の空白列1行目：「メーカーコード」
黄色の空白列2行目：「メーカー名(法人格ありの正式名称)」
黄色の空白列3行目：「メーカー名カナ(本EXCELの検索のみに使用。法人番号サイト等より検索・引用)」</t>
    <rPh sb="17" eb="19">
      <t>キイロ</t>
    </rPh>
    <rPh sb="20" eb="22">
      <t>クウハク</t>
    </rPh>
    <rPh sb="22" eb="23">
      <t>レツ</t>
    </rPh>
    <rPh sb="24" eb="26">
      <t>ギョウメ</t>
    </rPh>
    <phoneticPr fontId="1"/>
  </si>
  <si>
    <t>上記1-①にて確認したメーカーの「黄色の列」の4行目以降に、
新規登録されたパッケージ型番を追記する。</t>
    <rPh sb="0" eb="2">
      <t>ジョウキ</t>
    </rPh>
    <rPh sb="7" eb="9">
      <t>カクニン</t>
    </rPh>
    <rPh sb="17" eb="19">
      <t>キイロ</t>
    </rPh>
    <rPh sb="20" eb="21">
      <t>レツ</t>
    </rPh>
    <rPh sb="24" eb="26">
      <t>ギョウメ</t>
    </rPh>
    <rPh sb="26" eb="28">
      <t>イコウ</t>
    </rPh>
    <rPh sb="31" eb="33">
      <t>シンキ</t>
    </rPh>
    <rPh sb="33" eb="35">
      <t>トウロク</t>
    </rPh>
    <rPh sb="43" eb="45">
      <t>カタバン</t>
    </rPh>
    <rPh sb="46" eb="48">
      <t>ツイキ</t>
    </rPh>
    <phoneticPr fontId="1"/>
  </si>
  <si>
    <t>上記2-②にて追記したメーカーの「黄色の列」の4行目以降に、
新規登録されたパッケージ型番を追記する。</t>
    <rPh sb="0" eb="2">
      <t>ジョウキ</t>
    </rPh>
    <rPh sb="7" eb="9">
      <t>ツイキ</t>
    </rPh>
    <rPh sb="17" eb="19">
      <t>キイロ</t>
    </rPh>
    <rPh sb="20" eb="21">
      <t>レツ</t>
    </rPh>
    <rPh sb="24" eb="26">
      <t>ギョウメ</t>
    </rPh>
    <rPh sb="26" eb="28">
      <t>イコウ</t>
    </rPh>
    <rPh sb="31" eb="33">
      <t>シンキ</t>
    </rPh>
    <rPh sb="33" eb="35">
      <t>トウロク</t>
    </rPh>
    <rPh sb="43" eb="45">
      <t>カタバン</t>
    </rPh>
    <rPh sb="46" eb="48">
      <t>ツイキ</t>
    </rPh>
    <phoneticPr fontId="1"/>
  </si>
  <si>
    <t>4．95ー14ーNーXSOL</t>
  </si>
  <si>
    <t>4．95ー7ーNーXSOL</t>
  </si>
  <si>
    <t>KPBPーAーPKGーMM10</t>
  </si>
  <si>
    <t>KPBPーAーPKGーMM6</t>
  </si>
  <si>
    <t>KPBPーAーPKGーMM7</t>
  </si>
  <si>
    <t>KPBPーAーPKGーMM8</t>
  </si>
  <si>
    <t>KPBPーAーPKGーMM9</t>
  </si>
  <si>
    <t>KPBPーAーPKGーSMM6</t>
  </si>
  <si>
    <t>KPBPーAーPKGーSMM7</t>
  </si>
  <si>
    <t>KPBPーAーPKGーSMM8</t>
  </si>
  <si>
    <t>KPBPーBーPKGーMM3</t>
  </si>
  <si>
    <t>KPBPーBーPKGーMM4</t>
  </si>
  <si>
    <t>EPCUBEHESーJP2ー606G</t>
  </si>
  <si>
    <t>EPCUBEHESーJP2ー610G</t>
  </si>
  <si>
    <t>EPCUBEHESーJP2ー613G</t>
  </si>
  <si>
    <t>EGSーLM0322G</t>
  </si>
  <si>
    <t>CBーE128H2</t>
  </si>
  <si>
    <t>CBーE64H2</t>
  </si>
  <si>
    <t>CBーP127M06A</t>
  </si>
  <si>
    <t>CBーP164M06A</t>
  </si>
  <si>
    <t>CBーP164MS06A</t>
  </si>
  <si>
    <t>CBーP63M06A</t>
  </si>
  <si>
    <t>CBーP65M06A</t>
  </si>
  <si>
    <t>CBーP65MS06A</t>
  </si>
  <si>
    <t>CBーP98M06A</t>
  </si>
  <si>
    <t>CBーP98MS06A</t>
  </si>
  <si>
    <t>LUNA2000ー4．95ー14ーN</t>
  </si>
  <si>
    <t>LUNA2000ー4．95ー7ーN</t>
  </si>
  <si>
    <t>パナソニック</t>
  </si>
  <si>
    <t>キョウセラ</t>
  </si>
  <si>
    <t>ニチコン</t>
  </si>
  <si>
    <t>チョウシュウサンギョウ</t>
  </si>
  <si>
    <t>スミトモデンキコウギョウ</t>
  </si>
  <si>
    <t>ダイヤゼブラ</t>
  </si>
  <si>
    <t>カナディアンソーラージャパン</t>
  </si>
  <si>
    <t>ハンファジャパン</t>
  </si>
  <si>
    <t>ループ</t>
  </si>
  <si>
    <t>デルタデンシ</t>
  </si>
  <si>
    <t>スマートソーラー</t>
  </si>
  <si>
    <t>ブロッサムテクノロジーズ</t>
  </si>
  <si>
    <t>オムロンソーシアルソリューションズ</t>
  </si>
  <si>
    <t>ニホンサンギョウ</t>
  </si>
  <si>
    <t>ファーウェイギジュツニホン</t>
  </si>
  <si>
    <t>エバラジツギョウ</t>
  </si>
  <si>
    <t>エクソル</t>
  </si>
  <si>
    <t>ディーエムエムドットコム</t>
  </si>
  <si>
    <t>トヨタジドウシャ</t>
  </si>
  <si>
    <t>ニホンエネルギーソウゴウシステム</t>
  </si>
  <si>
    <t>アップソーラージャパン</t>
  </si>
  <si>
    <t>ソラックスパワーネットワーク</t>
  </si>
  <si>
    <t>リミックスポイント</t>
  </si>
  <si>
    <t>サングロウジャパン</t>
  </si>
  <si>
    <t>グッドウィージャパン</t>
  </si>
  <si>
    <t>※プルダウンリストに無い、または令和7年度 戸建住宅ZEH化等支援事業にて登録されていない機器を導入予定の場合は、SIIに問い合わせをしてください。</t>
    <rPh sb="16" eb="18">
      <t>レイワ</t>
    </rPh>
    <rPh sb="19" eb="20">
      <t>ネン</t>
    </rPh>
    <rPh sb="20" eb="21">
      <t>ド</t>
    </rPh>
    <phoneticPr fontId="1"/>
  </si>
  <si>
    <t>EPSー60PR128</t>
  </si>
  <si>
    <t>PLJーPB32D097</t>
  </si>
  <si>
    <t>ESSーT5FS</t>
  </si>
  <si>
    <t>ESSーT5L1</t>
  </si>
  <si>
    <t>ESSーT5LS</t>
  </si>
  <si>
    <t>ESSーT5M1</t>
  </si>
  <si>
    <t>ESSーT5MG1</t>
  </si>
  <si>
    <t>ESSーT5MGCK</t>
  </si>
  <si>
    <t>ESSーT5SS</t>
  </si>
  <si>
    <t>ESSーT5X1</t>
  </si>
  <si>
    <t>ESSーT5XG1</t>
  </si>
  <si>
    <t>ESSーT5XGCK</t>
  </si>
  <si>
    <t>ESSーT5Z1</t>
  </si>
  <si>
    <t>ESSーT6L1</t>
  </si>
  <si>
    <t>ESSーT6LS</t>
  </si>
  <si>
    <t>ESSーT6M1</t>
  </si>
  <si>
    <t>ESSーT6MG1</t>
  </si>
  <si>
    <t>ESSーT6MGCK</t>
  </si>
  <si>
    <t>ESSーT6SS</t>
  </si>
  <si>
    <t>ESSーT6X1</t>
  </si>
  <si>
    <t>ESSーT6XG1</t>
  </si>
  <si>
    <t>ESSーT6XGCK</t>
  </si>
  <si>
    <t>ESSーT6Z1</t>
  </si>
  <si>
    <t>CBーP97BM06A</t>
  </si>
  <si>
    <t>CBーP97BMS06A</t>
  </si>
  <si>
    <t>CBーE65H1M</t>
  </si>
  <si>
    <t>CBーP65BM06A</t>
  </si>
  <si>
    <t>CBーP65BMS06A</t>
  </si>
  <si>
    <t>EKH3A</t>
  </si>
  <si>
    <t>EPCUBE2JEーSー10G</t>
  </si>
  <si>
    <t>EPCUBE2JEーSー15G</t>
  </si>
  <si>
    <t>EPCUBE2JEーSー5G</t>
  </si>
  <si>
    <t>QREADYー77ーP2</t>
  </si>
  <si>
    <t>QREADYー97ーP2</t>
  </si>
  <si>
    <t>株式会社Looop</t>
    <phoneticPr fontId="1"/>
  </si>
  <si>
    <t>SGーSH55ーSSー064KWH</t>
  </si>
  <si>
    <t>SGーSH55ーSSー096KWH</t>
  </si>
  <si>
    <t>SGーSH55ーSSー128KWH</t>
  </si>
  <si>
    <t>SMP5510TA</t>
  </si>
  <si>
    <t>SMP5515TA</t>
  </si>
  <si>
    <t>KPBPーAーPKGーMM18</t>
  </si>
  <si>
    <t>KPBPーAーPKGーSMM18</t>
  </si>
  <si>
    <t>KPTPーAーPKGーMM2</t>
  </si>
  <si>
    <t>ITCーSSーAC65ーPKG</t>
  </si>
  <si>
    <t>ITCーSSーAC98ーPKG</t>
  </si>
  <si>
    <t>KPBPーAーPKGーMM17</t>
  </si>
  <si>
    <t>KPBPーAーPKGーSMM17</t>
  </si>
  <si>
    <t>ESSーE2MJ</t>
  </si>
  <si>
    <t>ESSーE2XJ</t>
  </si>
  <si>
    <t>華為技術日本株式会社</t>
    <phoneticPr fontId="1"/>
  </si>
  <si>
    <t>荏原実業株式会社</t>
    <phoneticPr fontId="1"/>
  </si>
  <si>
    <t>合同会社DMM．com</t>
    <phoneticPr fontId="1"/>
  </si>
  <si>
    <t>4．95ー14NーDM</t>
  </si>
  <si>
    <t>4．95ー7NーDM</t>
  </si>
  <si>
    <t>日本エネルギー総合システム株式会社</t>
    <phoneticPr fontId="1"/>
  </si>
  <si>
    <t>Upsolar　Japan株式会社</t>
    <phoneticPr fontId="1"/>
  </si>
  <si>
    <t>合同会社Solax　Power　Network</t>
    <phoneticPr fontId="1"/>
  </si>
  <si>
    <t>株式会社リミックスポイント</t>
    <phoneticPr fontId="1"/>
  </si>
  <si>
    <t>Sungrow　Japan株式会社</t>
    <phoneticPr fontId="1"/>
  </si>
  <si>
    <t>GoodWe　Japan株式会社</t>
    <phoneticPr fontId="1"/>
  </si>
  <si>
    <t>GW5500ーEIーF12．8P</t>
  </si>
  <si>
    <t>L63</t>
    <phoneticPr fontId="1"/>
  </si>
  <si>
    <t>アンカー・ジャパン株式会社</t>
    <phoneticPr fontId="1"/>
  </si>
  <si>
    <t>4．95ー14NーANKER</t>
  </si>
  <si>
    <t>4．95ー7NーANKER</t>
  </si>
  <si>
    <t>4．95ー10NーANKER</t>
  </si>
  <si>
    <t>4．95ー15NーANKER</t>
  </si>
  <si>
    <t>4．95ー5NーANKER</t>
  </si>
  <si>
    <t>アンカージャパン</t>
    <phoneticPr fontId="1"/>
  </si>
  <si>
    <t>エターナルプラネット・エナジー・ジャパン株式会社</t>
    <phoneticPr fontId="1"/>
  </si>
  <si>
    <t>エターナルプラネットエナジージャパン</t>
    <phoneticPr fontId="1"/>
  </si>
  <si>
    <t>EPCUBE2JEーSー10Gー1</t>
  </si>
  <si>
    <t>EPCUBE2JEーSー15Gー1</t>
  </si>
  <si>
    <t>EPCUBE2JEーSー5Gー1</t>
  </si>
  <si>
    <t>EPCUBEHESーJP2ー606Gー1</t>
  </si>
  <si>
    <t>EPCUBEHESーJP2ー610Gー1</t>
  </si>
  <si>
    <t>EPCUBEHESーJP2ー613Gー1</t>
  </si>
  <si>
    <t>L列の文字列が別シート「【非表示】データベース」の中に存在するか</t>
    <rPh sb="1" eb="2">
      <t>レツ</t>
    </rPh>
    <rPh sb="3" eb="6">
      <t>モジレツ</t>
    </rPh>
    <rPh sb="7" eb="8">
      <t>ベツ</t>
    </rPh>
    <rPh sb="13" eb="16">
      <t>ヒヒョウジ</t>
    </rPh>
    <rPh sb="25" eb="26">
      <t>ナカ</t>
    </rPh>
    <rPh sb="27" eb="29">
      <t>ソンザイ</t>
    </rPh>
    <phoneticPr fontId="1"/>
  </si>
  <si>
    <t>L64</t>
    <phoneticPr fontId="1"/>
  </si>
  <si>
    <t>2-④</t>
    <phoneticPr fontId="1"/>
  </si>
  <si>
    <t xml:space="preserve">以下の操作方法で「名前の管理」の設定をする
※本設定を行わないと、プルダウンにメーカー名は出るものの、型番が表示されない。
</t>
    <rPh sb="0" eb="2">
      <t>イカ</t>
    </rPh>
    <rPh sb="3" eb="5">
      <t>ソウサ</t>
    </rPh>
    <rPh sb="5" eb="7">
      <t>ホウホウ</t>
    </rPh>
    <rPh sb="9" eb="11">
      <t>ナマエ</t>
    </rPh>
    <rPh sb="12" eb="14">
      <t>カンリ</t>
    </rPh>
    <rPh sb="16" eb="18">
      <t>セッテイ</t>
    </rPh>
    <rPh sb="23" eb="24">
      <t>ホン</t>
    </rPh>
    <rPh sb="24" eb="26">
      <t>セッテイ</t>
    </rPh>
    <rPh sb="27" eb="28">
      <t>オコナ</t>
    </rPh>
    <rPh sb="43" eb="44">
      <t>メイ</t>
    </rPh>
    <rPh sb="45" eb="46">
      <t>デ</t>
    </rPh>
    <rPh sb="51" eb="53">
      <t>カタバン</t>
    </rPh>
    <rPh sb="54" eb="56">
      <t>ヒョウジ</t>
    </rPh>
    <phoneticPr fontId="1"/>
  </si>
  <si>
    <t>ア：「Ctrl + F3」を押して「名前の管理」を開く</t>
    <rPh sb="18" eb="20">
      <t>ナマエ</t>
    </rPh>
    <rPh sb="21" eb="23">
      <t>カンリ</t>
    </rPh>
    <rPh sb="25" eb="26">
      <t>ヒラ</t>
    </rPh>
    <phoneticPr fontId="1"/>
  </si>
  <si>
    <t>イ：「新規作成」を押してウインドウを開く</t>
    <rPh sb="3" eb="5">
      <t>シンキ</t>
    </rPh>
    <rPh sb="5" eb="7">
      <t>サクセイ</t>
    </rPh>
    <rPh sb="9" eb="10">
      <t>オ</t>
    </rPh>
    <rPh sb="18" eb="19">
      <t>ヒラ</t>
    </rPh>
    <phoneticPr fontId="1"/>
  </si>
  <si>
    <r>
      <t>ウ：「名前」に追加したメーカー名をカタカナで入力する
　</t>
    </r>
    <r>
      <rPr>
        <sz val="11"/>
        <color rgb="FFFF0000"/>
        <rFont val="游ゴシック"/>
        <family val="3"/>
        <charset val="128"/>
        <scheme val="minor"/>
      </rPr>
      <t>※C列や3行目に入力したメーカー名カナと完全一致させること</t>
    </r>
    <rPh sb="3" eb="5">
      <t>ナマエ</t>
    </rPh>
    <rPh sb="7" eb="9">
      <t>ツイカ</t>
    </rPh>
    <rPh sb="15" eb="16">
      <t>メイ</t>
    </rPh>
    <rPh sb="22" eb="24">
      <t>ニュウリョク</t>
    </rPh>
    <rPh sb="30" eb="31">
      <t>レツ</t>
    </rPh>
    <rPh sb="33" eb="35">
      <t>ギョウメ</t>
    </rPh>
    <rPh sb="36" eb="38">
      <t>ニュウリョク</t>
    </rPh>
    <rPh sb="44" eb="45">
      <t>メイ</t>
    </rPh>
    <rPh sb="48" eb="50">
      <t>カンゼン</t>
    </rPh>
    <rPh sb="50" eb="52">
      <t>イッチ</t>
    </rPh>
    <phoneticPr fontId="1"/>
  </si>
  <si>
    <r>
      <t>エ：「参照範囲」の参照先は追加したメーカーにぶら下がる型番が入るように範囲選択する
　</t>
    </r>
    <r>
      <rPr>
        <sz val="11"/>
        <color rgb="FFFF0000"/>
        <rFont val="游ゴシック"/>
        <family val="3"/>
        <charset val="128"/>
        <scheme val="minor"/>
      </rPr>
      <t>※基本は始点4行目 ～ 終点1048576行目で設定する</t>
    </r>
    <r>
      <rPr>
        <sz val="11"/>
        <color theme="1"/>
        <rFont val="游ゴシック"/>
        <family val="2"/>
        <charset val="128"/>
        <scheme val="minor"/>
      </rPr>
      <t>(そうすれば後に型番を追加する際に、当該設定は不要となる)</t>
    </r>
    <rPh sb="3" eb="5">
      <t>サンショウ</t>
    </rPh>
    <rPh sb="5" eb="7">
      <t>ハンイ</t>
    </rPh>
    <rPh sb="9" eb="11">
      <t>サンショウ</t>
    </rPh>
    <rPh sb="11" eb="12">
      <t>サキ</t>
    </rPh>
    <rPh sb="13" eb="15">
      <t>ツイカ</t>
    </rPh>
    <rPh sb="24" eb="25">
      <t>サ</t>
    </rPh>
    <rPh sb="27" eb="29">
      <t>カタバン</t>
    </rPh>
    <rPh sb="30" eb="31">
      <t>ハイ</t>
    </rPh>
    <rPh sb="35" eb="37">
      <t>ハンイ</t>
    </rPh>
    <rPh sb="37" eb="39">
      <t>センタク</t>
    </rPh>
    <rPh sb="44" eb="46">
      <t>キホン</t>
    </rPh>
    <rPh sb="47" eb="49">
      <t>シテン</t>
    </rPh>
    <rPh sb="50" eb="52">
      <t>ギョウメ</t>
    </rPh>
    <rPh sb="51" eb="52">
      <t>モク</t>
    </rPh>
    <rPh sb="55" eb="57">
      <t>シュウテン</t>
    </rPh>
    <rPh sb="64" eb="66">
      <t>ギョウメ</t>
    </rPh>
    <rPh sb="67" eb="69">
      <t>セッテイ</t>
    </rPh>
    <rPh sb="77" eb="78">
      <t>ノチ</t>
    </rPh>
    <rPh sb="79" eb="81">
      <t>カタバン</t>
    </rPh>
    <rPh sb="82" eb="84">
      <t>ツイカ</t>
    </rPh>
    <rPh sb="86" eb="87">
      <t>サイ</t>
    </rPh>
    <rPh sb="89" eb="91">
      <t>トウガイ</t>
    </rPh>
    <rPh sb="91" eb="93">
      <t>セッテイ</t>
    </rPh>
    <rPh sb="94" eb="96">
      <t>フヨウ</t>
    </rPh>
    <phoneticPr fontId="1"/>
  </si>
  <si>
    <t>オ：「OK」を押す</t>
    <rPh sb="7" eb="8">
      <t>オ</t>
    </rPh>
    <phoneticPr fontId="1"/>
  </si>
  <si>
    <t>ー完了ー</t>
    <rPh sb="1" eb="3">
      <t>カンリョウ</t>
    </rPh>
    <phoneticPr fontId="1"/>
  </si>
  <si>
    <t>【非表示】更新・メンテ方法概要(2026/3/10渡辺)</t>
    <rPh sb="25" eb="27">
      <t>ワタナベ</t>
    </rPh>
    <phoneticPr fontId="1"/>
  </si>
  <si>
    <r>
      <t>※本事業にて導入を予定している</t>
    </r>
    <r>
      <rPr>
        <u/>
        <sz val="11"/>
        <color rgb="FFFF0000"/>
        <rFont val="Meiryo UI"/>
        <family val="3"/>
        <charset val="128"/>
      </rPr>
      <t xml:space="preserve">家庭用蓄電システムのパッケージ型番をプルダウンリストから選択してください。
</t>
    </r>
    <r>
      <rPr>
        <sz val="11"/>
        <color theme="1"/>
        <rFont val="Meiryo UI"/>
        <family val="3"/>
        <charset val="128"/>
      </rPr>
      <t>（メーカー名をプルダウンより選択いただくと、メーカーに紐づくパッケージ型番がプルダウンに表示されますので、対象のパッケージ型番を選択してください）</t>
    </r>
    <rPh sb="1" eb="2">
      <t>ホン</t>
    </rPh>
    <rPh sb="2" eb="4">
      <t>ジギョウ</t>
    </rPh>
    <rPh sb="9" eb="11">
      <t>ヨテイ</t>
    </rPh>
    <rPh sb="15" eb="18">
      <t>カテイヨウ</t>
    </rPh>
    <rPh sb="30" eb="32">
      <t>カタバン</t>
    </rPh>
    <rPh sb="43" eb="45">
      <t>センタク</t>
    </rPh>
    <rPh sb="58" eb="59">
      <t>メイ</t>
    </rPh>
    <rPh sb="67" eb="69">
      <t>センタク</t>
    </rPh>
    <rPh sb="80" eb="81">
      <t>ヒモ</t>
    </rPh>
    <rPh sb="88" eb="90">
      <t>カタバン</t>
    </rPh>
    <rPh sb="97" eb="99">
      <t>ヒョウジ</t>
    </rPh>
    <rPh sb="106" eb="108">
      <t>タイショウ</t>
    </rPh>
    <rPh sb="114" eb="116">
      <t>カタバン</t>
    </rPh>
    <rPh sb="117" eb="119">
      <t>センタク</t>
    </rPh>
    <phoneticPr fontId="1"/>
  </si>
  <si>
    <r>
      <t xml:space="preserve">JC-STAR登録番号
</t>
    </r>
    <r>
      <rPr>
        <sz val="10"/>
        <color theme="1"/>
        <rFont val="Meiryo UI"/>
        <family val="3"/>
        <charset val="128"/>
      </rPr>
      <t>（数字16桁を入力してください）</t>
    </r>
    <rPh sb="7" eb="11">
      <t>トウロクバンゴウ</t>
    </rPh>
    <rPh sb="13" eb="15">
      <t>スウジ</t>
    </rPh>
    <rPh sb="17" eb="18">
      <t>ケタ</t>
    </rPh>
    <rPh sb="19" eb="21">
      <t>ニュウリョク</t>
    </rPh>
    <phoneticPr fontId="1"/>
  </si>
  <si>
    <t>※JC-STAR登録済の製品のみ申請してください。JC-STAR登録番号（数字16桁）をH列に記載してください。</t>
    <phoneticPr fontId="1"/>
  </si>
  <si>
    <t>家庭用蓄電システム導入支援事業　
家庭用蓄電システムリスト</t>
    <rPh sb="0" eb="2">
      <t>カテイ</t>
    </rPh>
    <rPh sb="2" eb="3">
      <t>ヨウ</t>
    </rPh>
    <rPh sb="3" eb="5">
      <t>チクデン</t>
    </rPh>
    <rPh sb="9" eb="11">
      <t>ドウニュウ</t>
    </rPh>
    <rPh sb="11" eb="13">
      <t>シエン</t>
    </rPh>
    <rPh sb="13" eb="15">
      <t>ジギョウ</t>
    </rPh>
    <rPh sb="17" eb="20">
      <t>カテイヨウ</t>
    </rPh>
    <rPh sb="20" eb="22">
      <t>チクデン</t>
    </rPh>
    <phoneticPr fontId="1"/>
  </si>
  <si>
    <t>メモ有り</t>
    <rPh sb="2" eb="3">
      <t>ア</t>
    </rPh>
    <phoneticPr fontId="1"/>
  </si>
  <si>
    <t>事業スキームを選択してください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</si>
</sst>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2"/>
      <charset val="128"/>
    </font>
    <font>
      <sz val="14"/>
      <color theme="1"/>
      <name val="Meiryo UI"/>
      <family val="3"/>
      <charset val="128"/>
    </font>
    <font>
      <sz val="14"/>
      <name val="Meiryo UI"/>
      <family val="3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1"/>
      <color rgb="FFC00000"/>
      <name val="Meiryo UI"/>
      <family val="3"/>
      <charset val="128"/>
    </font>
    <font>
      <sz val="16"/>
      <color theme="1"/>
      <name val="ＭＳ ゴシック"/>
      <family val="3"/>
      <charset val="128"/>
    </font>
    <font>
      <u/>
      <sz val="11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70C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"/>
      <color theme="1"/>
      <name val="Meiryo UI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</cellStyleXfs>
  <cellXfs count="63">
    <xf numFmtId="0" fontId="0" fillId="0" borderId="0" xfId="0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8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right" vertical="center"/>
    </xf>
    <xf numFmtId="0" fontId="5" fillId="3" borderId="0" xfId="0" applyFont="1" applyFill="1">
      <alignment vertical="center"/>
    </xf>
    <xf numFmtId="49" fontId="6" fillId="3" borderId="0" xfId="0" applyNumberFormat="1" applyFont="1" applyFill="1" applyAlignment="1">
      <alignment vertical="center" wrapText="1"/>
    </xf>
    <xf numFmtId="49" fontId="6" fillId="3" borderId="0" xfId="0" applyNumberFormat="1" applyFont="1" applyFill="1">
      <alignment vertical="center"/>
    </xf>
    <xf numFmtId="49" fontId="6" fillId="3" borderId="3" xfId="0" applyNumberFormat="1" applyFont="1" applyFill="1" applyBorder="1">
      <alignment vertical="center"/>
    </xf>
    <xf numFmtId="0" fontId="3" fillId="4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6" fillId="3" borderId="0" xfId="0" applyFont="1" applyFill="1">
      <alignment vertical="center"/>
    </xf>
    <xf numFmtId="0" fontId="13" fillId="2" borderId="2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3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0" fillId="0" borderId="0" xfId="0" applyAlignment="1">
      <alignment vertical="top" wrapText="1"/>
    </xf>
    <xf numFmtId="0" fontId="14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3" borderId="0" xfId="0" applyFont="1" applyFill="1">
      <alignment vertical="center"/>
    </xf>
    <xf numFmtId="0" fontId="19" fillId="3" borderId="0" xfId="0" applyFont="1" applyFill="1">
      <alignment vertical="center"/>
    </xf>
    <xf numFmtId="0" fontId="19" fillId="5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top" wrapText="1"/>
    </xf>
    <xf numFmtId="0" fontId="17" fillId="0" borderId="0" xfId="0" applyFo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0" fontId="20" fillId="6" borderId="0" xfId="0" applyFont="1" applyFill="1">
      <alignment vertical="center"/>
    </xf>
    <xf numFmtId="0" fontId="24" fillId="0" borderId="0" xfId="0" applyFont="1" applyAlignment="1">
      <alignment horizontal="left" vertical="center"/>
    </xf>
    <xf numFmtId="0" fontId="20" fillId="0" borderId="0" xfId="0" applyFont="1" applyFill="1">
      <alignment vertical="center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6" fillId="0" borderId="3" xfId="0" applyNumberFormat="1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49" fontId="11" fillId="0" borderId="0" xfId="0" applyNumberFormat="1" applyFont="1" applyAlignment="1">
      <alignment horizontal="left" vertical="center" wrapText="1"/>
    </xf>
  </cellXfs>
  <cellStyles count="3">
    <cellStyle name="標準" xfId="0" builtinId="0"/>
    <cellStyle name="標準 2" xfId="1" xr:uid="{94D5867D-603A-4A31-A977-D7E3D9277E94}"/>
    <cellStyle name="標準 2 5 2" xfId="2" xr:uid="{405FE518-73D2-458F-A24E-7DF821B85D38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1"/>
      </font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ont>
        <color theme="1"/>
      </font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140897</xdr:colOff>
      <xdr:row>3</xdr:row>
      <xdr:rowOff>64860</xdr:rowOff>
    </xdr:from>
    <xdr:to>
      <xdr:col>22</xdr:col>
      <xdr:colOff>598714</xdr:colOff>
      <xdr:row>6</xdr:row>
      <xdr:rowOff>295383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A51A7321-5D56-E05A-02B6-120F660B2362}"/>
            </a:ext>
          </a:extLst>
        </xdr:cNvPr>
        <xdr:cNvSpPr/>
      </xdr:nvSpPr>
      <xdr:spPr>
        <a:xfrm>
          <a:off x="11271540" y="1466396"/>
          <a:ext cx="7138924" cy="1264666"/>
        </a:xfrm>
        <a:prstGeom prst="wedgeRectCallout">
          <a:avLst>
            <a:gd name="adj1" fmla="val -43919"/>
            <a:gd name="adj2" fmla="val 100492"/>
          </a:avLst>
        </a:prstGeom>
        <a:solidFill>
          <a:srgbClr val="FFFF00"/>
        </a:solidFill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overflow" horzOverflow="overflow" rtlCol="0" anchor="t"/>
        <a:lstStyle/>
        <a:p>
          <a:pPr algn="l"/>
          <a:r>
            <a:rPr kumimoji="1" lang="ja-JP" altLang="en-US" sz="1600" b="1">
              <a:solidFill>
                <a:srgbClr val="FF0000"/>
              </a:solidFill>
            </a:rPr>
            <a:t>＜注意＞</a:t>
          </a:r>
          <a:endParaRPr kumimoji="1" lang="en-US" altLang="ja-JP" sz="1600" b="1">
            <a:solidFill>
              <a:srgbClr val="FF0000"/>
            </a:solidFill>
          </a:endParaRPr>
        </a:p>
        <a:p>
          <a:pPr algn="l"/>
          <a:r>
            <a:rPr kumimoji="1" lang="ja-JP" altLang="en-US" sz="1600" b="1">
              <a:solidFill>
                <a:srgbClr val="FF0000"/>
              </a:solidFill>
            </a:rPr>
            <a:t>メーカー名に合ったパッケージ型番が選択されていない場合、</a:t>
          </a:r>
          <a:endParaRPr kumimoji="1" lang="en-US" altLang="ja-JP" sz="1600" b="1">
            <a:solidFill>
              <a:srgbClr val="FF0000"/>
            </a:solidFill>
          </a:endParaRPr>
        </a:p>
        <a:p>
          <a:pPr algn="l"/>
          <a:r>
            <a:rPr kumimoji="1" lang="ja-JP" altLang="en-US" sz="1600" b="1">
              <a:solidFill>
                <a:srgbClr val="FF0000"/>
              </a:solidFill>
            </a:rPr>
            <a:t>「判定欄」にエラーメッセージが表示されますので、修正をお願いします。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541378</xdr:colOff>
      <xdr:row>4</xdr:row>
      <xdr:rowOff>97678</xdr:rowOff>
    </xdr:from>
    <xdr:to>
      <xdr:col>30</xdr:col>
      <xdr:colOff>635417</xdr:colOff>
      <xdr:row>11</xdr:row>
      <xdr:rowOff>1237316</xdr:rowOff>
    </xdr:to>
    <xdr:pic>
      <xdr:nvPicPr>
        <xdr:cNvPr id="44" name="図 43">
          <a:extLst>
            <a:ext uri="{FF2B5EF4-FFF2-40B4-BE49-F238E27FC236}">
              <a16:creationId xmlns:a16="http://schemas.microsoft.com/office/drawing/2014/main" id="{2F586ED5-75F8-CF54-56CE-E1D8AA82B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48378" y="994149"/>
          <a:ext cx="6047538" cy="3544233"/>
        </a:xfrm>
        <a:prstGeom prst="rect">
          <a:avLst/>
        </a:prstGeom>
      </xdr:spPr>
    </xdr:pic>
    <xdr:clientData/>
  </xdr:twoCellAnchor>
  <xdr:twoCellAnchor editAs="oneCell">
    <xdr:from>
      <xdr:col>2</xdr:col>
      <xdr:colOff>249463</xdr:colOff>
      <xdr:row>12</xdr:row>
      <xdr:rowOff>812174</xdr:rowOff>
    </xdr:from>
    <xdr:to>
      <xdr:col>20</xdr:col>
      <xdr:colOff>297089</xdr:colOff>
      <xdr:row>18</xdr:row>
      <xdr:rowOff>335236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DD570AD4-FB74-B092-39C5-E5660A949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3463" y="5547460"/>
          <a:ext cx="11797847" cy="2670394"/>
        </a:xfrm>
        <a:prstGeom prst="rect">
          <a:avLst/>
        </a:prstGeom>
      </xdr:spPr>
    </xdr:pic>
    <xdr:clientData/>
  </xdr:twoCellAnchor>
  <xdr:twoCellAnchor editAs="oneCell">
    <xdr:from>
      <xdr:col>2</xdr:col>
      <xdr:colOff>257175</xdr:colOff>
      <xdr:row>4</xdr:row>
      <xdr:rowOff>83876</xdr:rowOff>
    </xdr:from>
    <xdr:to>
      <xdr:col>20</xdr:col>
      <xdr:colOff>332449</xdr:colOff>
      <xdr:row>11</xdr:row>
      <xdr:rowOff>1273860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0408E6C-1645-849D-42A8-2EC66DC73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600700" y="998276"/>
          <a:ext cx="11908499" cy="3622034"/>
        </a:xfrm>
        <a:prstGeom prst="rect">
          <a:avLst/>
        </a:prstGeom>
      </xdr:spPr>
    </xdr:pic>
    <xdr:clientData/>
  </xdr:twoCellAnchor>
  <xdr:twoCellAnchor>
    <xdr:from>
      <xdr:col>2</xdr:col>
      <xdr:colOff>260804</xdr:colOff>
      <xdr:row>12</xdr:row>
      <xdr:rowOff>117928</xdr:rowOff>
    </xdr:from>
    <xdr:to>
      <xdr:col>9</xdr:col>
      <xdr:colOff>292554</xdr:colOff>
      <xdr:row>12</xdr:row>
      <xdr:rowOff>523421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8BE21C1-9ABF-21AD-E468-EDA1E6C9EC33}"/>
            </a:ext>
          </a:extLst>
        </xdr:cNvPr>
        <xdr:cNvSpPr txBox="1"/>
      </xdr:nvSpPr>
      <xdr:spPr>
        <a:xfrm>
          <a:off x="5594804" y="4853214"/>
          <a:ext cx="4603750" cy="4054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▲一部省略▼</a:t>
          </a:r>
          <a:endParaRPr kumimoji="1" lang="ja-JP" altLang="en-US" sz="11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187325</xdr:colOff>
      <xdr:row>2</xdr:row>
      <xdr:rowOff>28575</xdr:rowOff>
    </xdr:from>
    <xdr:to>
      <xdr:col>8</xdr:col>
      <xdr:colOff>161925</xdr:colOff>
      <xdr:row>3</xdr:row>
      <xdr:rowOff>200025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7E928F00-5398-4453-BBA9-2BE57398EE89}"/>
            </a:ext>
          </a:extLst>
        </xdr:cNvPr>
        <xdr:cNvSpPr txBox="1"/>
      </xdr:nvSpPr>
      <xdr:spPr>
        <a:xfrm>
          <a:off x="8816975" y="485775"/>
          <a:ext cx="631825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en-US" altLang="ja-JP" sz="14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1-</a:t>
          </a:r>
          <a:r>
            <a:rPr kumimoji="1" lang="ja-JP" altLang="en-US" sz="18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①</a:t>
          </a:r>
          <a:endParaRPr kumimoji="1" lang="ja-JP" altLang="en-US" sz="1100" b="1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20</xdr:col>
      <xdr:colOff>466726</xdr:colOff>
      <xdr:row>4</xdr:row>
      <xdr:rowOff>155573</xdr:rowOff>
    </xdr:from>
    <xdr:to>
      <xdr:col>21</xdr:col>
      <xdr:colOff>438150</xdr:colOff>
      <xdr:row>18</xdr:row>
      <xdr:rowOff>57150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15109F05-B2F4-44D6-AC52-9B77F947628C}"/>
            </a:ext>
          </a:extLst>
        </xdr:cNvPr>
        <xdr:cNvSpPr txBox="1"/>
      </xdr:nvSpPr>
      <xdr:spPr>
        <a:xfrm>
          <a:off x="17640301" y="1069973"/>
          <a:ext cx="628649" cy="35591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◀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一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部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降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省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略</a:t>
          </a:r>
          <a:endParaRPr kumimoji="1" lang="en-US" altLang="ja-JP" sz="20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</a:rPr>
            <a:t>▶</a:t>
          </a:r>
          <a:endParaRPr kumimoji="1" lang="ja-JP" altLang="en-US" sz="1100" b="1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8</xdr:col>
      <xdr:colOff>419105</xdr:colOff>
      <xdr:row>3</xdr:row>
      <xdr:rowOff>130176</xdr:rowOff>
    </xdr:from>
    <xdr:to>
      <xdr:col>29</xdr:col>
      <xdr:colOff>533403</xdr:colOff>
      <xdr:row>4</xdr:row>
      <xdr:rowOff>149226</xdr:rowOff>
    </xdr:to>
    <xdr:sp macro="" textlink="">
      <xdr:nvSpPr>
        <xdr:cNvPr id="11" name="右大かっこ 10">
          <a:extLst>
            <a:ext uri="{FF2B5EF4-FFF2-40B4-BE49-F238E27FC236}">
              <a16:creationId xmlns:a16="http://schemas.microsoft.com/office/drawing/2014/main" id="{4E3999CD-87FB-BAE5-B5CE-1A297F32179B}"/>
            </a:ext>
          </a:extLst>
        </xdr:cNvPr>
        <xdr:cNvSpPr/>
      </xdr:nvSpPr>
      <xdr:spPr>
        <a:xfrm rot="16200000">
          <a:off x="16540167" y="-6018211"/>
          <a:ext cx="247650" cy="13916023"/>
        </a:xfrm>
        <a:prstGeom prst="rightBracket">
          <a:avLst/>
        </a:prstGeom>
        <a:ln w="254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428625</xdr:colOff>
      <xdr:row>5</xdr:row>
      <xdr:rowOff>180975</xdr:rowOff>
    </xdr:from>
    <xdr:to>
      <xdr:col>10</xdr:col>
      <xdr:colOff>190500</xdr:colOff>
      <xdr:row>6</xdr:row>
      <xdr:rowOff>104775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5958C2E8-B3E7-53CC-17B5-21D97E0A636D}"/>
            </a:ext>
          </a:extLst>
        </xdr:cNvPr>
        <xdr:cNvSpPr/>
      </xdr:nvSpPr>
      <xdr:spPr>
        <a:xfrm>
          <a:off x="9715500" y="1323975"/>
          <a:ext cx="1076325" cy="381000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57150</xdr:colOff>
      <xdr:row>3</xdr:row>
      <xdr:rowOff>114300</xdr:rowOff>
    </xdr:from>
    <xdr:to>
      <xdr:col>8</xdr:col>
      <xdr:colOff>400050</xdr:colOff>
      <xdr:row>4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950D58C4-BC07-4058-17D2-39CB4264CC22}"/>
            </a:ext>
          </a:extLst>
        </xdr:cNvPr>
        <xdr:cNvCxnSpPr/>
      </xdr:nvCxnSpPr>
      <xdr:spPr>
        <a:xfrm>
          <a:off x="9344025" y="800100"/>
          <a:ext cx="342900" cy="1143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</xdr:colOff>
      <xdr:row>3</xdr:row>
      <xdr:rowOff>95250</xdr:rowOff>
    </xdr:from>
    <xdr:to>
      <xdr:col>8</xdr:col>
      <xdr:colOff>425450</xdr:colOff>
      <xdr:row>5</xdr:row>
      <xdr:rowOff>368300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5E9338E0-4C21-418C-A8F1-7502F72D0227}"/>
            </a:ext>
          </a:extLst>
        </xdr:cNvPr>
        <xdr:cNvCxnSpPr>
          <a:endCxn id="12" idx="1"/>
        </xdr:cNvCxnSpPr>
      </xdr:nvCxnSpPr>
      <xdr:spPr>
        <a:xfrm>
          <a:off x="9305925" y="781050"/>
          <a:ext cx="406400" cy="73025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215150</xdr:colOff>
      <xdr:row>9</xdr:row>
      <xdr:rowOff>403971</xdr:rowOff>
    </xdr:from>
    <xdr:to>
      <xdr:col>10</xdr:col>
      <xdr:colOff>520698</xdr:colOff>
      <xdr:row>12</xdr:row>
      <xdr:rowOff>171450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78D1F34B-2F9D-23FB-26DA-4D65F25AFC37}"/>
            </a:ext>
          </a:extLst>
        </xdr:cNvPr>
        <xdr:cNvGrpSpPr/>
      </xdr:nvGrpSpPr>
      <xdr:grpSpPr>
        <a:xfrm>
          <a:off x="8818039" y="2720360"/>
          <a:ext cx="2264977" cy="2186376"/>
          <a:chOff x="8844305" y="3714059"/>
          <a:chExt cx="2277720" cy="1397692"/>
        </a:xfrm>
      </xdr:grpSpPr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9FC15D4C-AB07-4AA8-9422-D9526D7A6CB2}"/>
              </a:ext>
            </a:extLst>
          </xdr:cNvPr>
          <xdr:cNvSpPr/>
        </xdr:nvSpPr>
        <xdr:spPr>
          <a:xfrm>
            <a:off x="9693275" y="4360602"/>
            <a:ext cx="1031875" cy="751149"/>
          </a:xfrm>
          <a:prstGeom prst="rect">
            <a:avLst/>
          </a:prstGeom>
          <a:no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1" name="テキスト ボックス 20">
            <a:extLst>
              <a:ext uri="{FF2B5EF4-FFF2-40B4-BE49-F238E27FC236}">
                <a16:creationId xmlns:a16="http://schemas.microsoft.com/office/drawing/2014/main" id="{8AC33E6A-E6A7-43D2-98E7-36BD95C36CEF}"/>
              </a:ext>
            </a:extLst>
          </xdr:cNvPr>
          <xdr:cNvSpPr txBox="1"/>
        </xdr:nvSpPr>
        <xdr:spPr>
          <a:xfrm>
            <a:off x="9667875" y="4359275"/>
            <a:ext cx="1454150" cy="4000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/>
          <a:lstStyle/>
          <a:p>
            <a:pPr algn="l"/>
            <a:r>
              <a:rPr kumimoji="1" lang="en-US" altLang="ja-JP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EPS</a:t>
            </a:r>
            <a:r>
              <a:rPr kumimoji="1" lang="ja-JP" altLang="en-US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ー</a:t>
            </a:r>
            <a:r>
              <a:rPr kumimoji="1" lang="en-US" altLang="ja-JP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XXXXX(</a:t>
            </a:r>
            <a:r>
              <a:rPr kumimoji="1" lang="ja-JP" altLang="en-US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例</a:t>
            </a:r>
            <a:r>
              <a:rPr kumimoji="1" lang="en-US" altLang="ja-JP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)</a:t>
            </a:r>
          </a:p>
          <a:p>
            <a:pPr algn="l"/>
            <a:r>
              <a:rPr kumimoji="1" lang="en-US" altLang="ja-JP" sz="900" b="0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EPS</a:t>
            </a:r>
            <a:r>
              <a:rPr kumimoji="1" lang="ja-JP" altLang="ja-JP" sz="900" b="0">
                <a:solidFill>
                  <a:srgbClr val="FF0000"/>
                </a:solidFill>
                <a:effectLst/>
                <a:latin typeface="Meiryo UI" panose="020B0604030504040204" pitchFamily="50" charset="-128"/>
                <a:ea typeface="Meiryo UI" panose="020B0604030504040204" pitchFamily="50" charset="-128"/>
                <a:cs typeface="+mn-cs"/>
              </a:rPr>
              <a:t>ー</a:t>
            </a:r>
            <a:r>
              <a:rPr kumimoji="1" lang="en-US" altLang="ja-JP" sz="900" b="0">
                <a:solidFill>
                  <a:srgbClr val="FF0000"/>
                </a:solidFill>
                <a:effectLst/>
                <a:latin typeface="Meiryo UI" panose="020B0604030504040204" pitchFamily="50" charset="-128"/>
                <a:ea typeface="Meiryo UI" panose="020B0604030504040204" pitchFamily="50" charset="-128"/>
                <a:cs typeface="+mn-cs"/>
              </a:rPr>
              <a:t>YYYYY(</a:t>
            </a:r>
            <a:r>
              <a:rPr kumimoji="1" lang="ja-JP" altLang="ja-JP" sz="900" b="0">
                <a:solidFill>
                  <a:srgbClr val="FF0000"/>
                </a:solidFill>
                <a:effectLst/>
                <a:latin typeface="Meiryo UI" panose="020B0604030504040204" pitchFamily="50" charset="-128"/>
                <a:ea typeface="Meiryo UI" panose="020B0604030504040204" pitchFamily="50" charset="-128"/>
                <a:cs typeface="+mn-cs"/>
              </a:rPr>
              <a:t>例</a:t>
            </a:r>
            <a:r>
              <a:rPr kumimoji="1" lang="en-US" altLang="ja-JP" sz="900" b="0">
                <a:solidFill>
                  <a:srgbClr val="FF0000"/>
                </a:solidFill>
                <a:effectLst/>
                <a:latin typeface="Meiryo UI" panose="020B0604030504040204" pitchFamily="50" charset="-128"/>
                <a:ea typeface="Meiryo UI" panose="020B0604030504040204" pitchFamily="50" charset="-128"/>
                <a:cs typeface="+mn-cs"/>
              </a:rPr>
              <a:t>)</a:t>
            </a:r>
            <a:endParaRPr kumimoji="1" lang="en-US" altLang="ja-JP" sz="900" b="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A3AFB405-50EB-4011-B15D-0DC8DA7CDD12}"/>
              </a:ext>
            </a:extLst>
          </xdr:cNvPr>
          <xdr:cNvCxnSpPr/>
        </xdr:nvCxnSpPr>
        <xdr:spPr>
          <a:xfrm>
            <a:off x="9210675" y="4057650"/>
            <a:ext cx="514350" cy="381000"/>
          </a:xfrm>
          <a:prstGeom prst="straightConnector1">
            <a:avLst/>
          </a:prstGeom>
          <a:ln w="1270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7" name="テキスト ボックス 26">
            <a:extLst>
              <a:ext uri="{FF2B5EF4-FFF2-40B4-BE49-F238E27FC236}">
                <a16:creationId xmlns:a16="http://schemas.microsoft.com/office/drawing/2014/main" id="{89D95D74-E402-47A5-AA21-E6A980997287}"/>
              </a:ext>
            </a:extLst>
          </xdr:cNvPr>
          <xdr:cNvSpPr txBox="1"/>
        </xdr:nvSpPr>
        <xdr:spPr>
          <a:xfrm>
            <a:off x="8844305" y="3714059"/>
            <a:ext cx="628650" cy="4487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/>
          <a:lstStyle/>
          <a:p>
            <a:pPr algn="ctr"/>
            <a:r>
              <a:rPr kumimoji="1" lang="en-US" altLang="ja-JP" sz="1400" b="1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1-</a:t>
            </a:r>
            <a:r>
              <a:rPr kumimoji="1" lang="ja-JP" altLang="en-US" sz="1800" b="1">
                <a:solidFill>
                  <a:srgbClr val="FF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②</a:t>
            </a:r>
            <a:endParaRPr kumimoji="1" lang="ja-JP" altLang="en-US" sz="11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</xdr:grpSp>
    <xdr:clientData/>
  </xdr:twoCellAnchor>
  <xdr:twoCellAnchor>
    <xdr:from>
      <xdr:col>1</xdr:col>
      <xdr:colOff>4358801</xdr:colOff>
      <xdr:row>15</xdr:row>
      <xdr:rowOff>98324</xdr:rowOff>
    </xdr:from>
    <xdr:to>
      <xdr:col>8</xdr:col>
      <xdr:colOff>502107</xdr:colOff>
      <xdr:row>19</xdr:row>
      <xdr:rowOff>63527</xdr:rowOff>
    </xdr:to>
    <xdr:grpSp>
      <xdr:nvGrpSpPr>
        <xdr:cNvPr id="36" name="グループ化 35">
          <a:extLst>
            <a:ext uri="{FF2B5EF4-FFF2-40B4-BE49-F238E27FC236}">
              <a16:creationId xmlns:a16="http://schemas.microsoft.com/office/drawing/2014/main" id="{D39D8199-846F-6207-4572-19FE5AE19199}"/>
            </a:ext>
          </a:extLst>
        </xdr:cNvPr>
        <xdr:cNvGrpSpPr/>
      </xdr:nvGrpSpPr>
      <xdr:grpSpPr>
        <a:xfrm>
          <a:off x="5321733" y="6793038"/>
          <a:ext cx="4436406" cy="1628450"/>
          <a:chOff x="5275570" y="7721413"/>
          <a:chExt cx="4484195" cy="874438"/>
        </a:xfrm>
      </xdr:grpSpPr>
      <xdr:grpSp>
        <xdr:nvGrpSpPr>
          <xdr:cNvPr id="33" name="グループ化 32">
            <a:extLst>
              <a:ext uri="{FF2B5EF4-FFF2-40B4-BE49-F238E27FC236}">
                <a16:creationId xmlns:a16="http://schemas.microsoft.com/office/drawing/2014/main" id="{5F09556A-30F3-CFB0-266D-13E4836BB3C8}"/>
              </a:ext>
            </a:extLst>
          </xdr:cNvPr>
          <xdr:cNvGrpSpPr/>
        </xdr:nvGrpSpPr>
        <xdr:grpSpPr>
          <a:xfrm>
            <a:off x="5726207" y="7721413"/>
            <a:ext cx="4033558" cy="391086"/>
            <a:chOff x="5724590" y="7820025"/>
            <a:chExt cx="4006785" cy="400050"/>
          </a:xfrm>
        </xdr:grpSpPr>
        <xdr:sp macro="" textlink="">
          <xdr:nvSpPr>
            <xdr:cNvPr id="30" name="正方形/長方形 29">
              <a:extLst>
                <a:ext uri="{FF2B5EF4-FFF2-40B4-BE49-F238E27FC236}">
                  <a16:creationId xmlns:a16="http://schemas.microsoft.com/office/drawing/2014/main" id="{3EBAC05B-1674-4FD8-B3F8-28C061F794C0}"/>
                </a:ext>
              </a:extLst>
            </xdr:cNvPr>
            <xdr:cNvSpPr/>
          </xdr:nvSpPr>
          <xdr:spPr>
            <a:xfrm>
              <a:off x="5772150" y="7905750"/>
              <a:ext cx="3959225" cy="196850"/>
            </a:xfrm>
            <a:prstGeom prst="rect">
              <a:avLst/>
            </a:prstGeom>
            <a:noFill/>
            <a:ln w="25400">
              <a:solidFill>
                <a:srgbClr val="0070C0"/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1" name="テキスト ボックス 30">
              <a:extLst>
                <a:ext uri="{FF2B5EF4-FFF2-40B4-BE49-F238E27FC236}">
                  <a16:creationId xmlns:a16="http://schemas.microsoft.com/office/drawing/2014/main" id="{1BF254A1-4A9F-495C-8E39-6F9FBC1257B9}"/>
                </a:ext>
              </a:extLst>
            </xdr:cNvPr>
            <xdr:cNvSpPr txBox="1"/>
          </xdr:nvSpPr>
          <xdr:spPr>
            <a:xfrm>
              <a:off x="5724590" y="7820025"/>
              <a:ext cx="3810000" cy="40005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/>
            <a:lstStyle/>
            <a:p>
              <a:pPr algn="l"/>
              <a:r>
                <a:rPr kumimoji="1" lang="en-US" altLang="ja-JP" sz="900" b="0">
                  <a:solidFill>
                    <a:srgbClr val="0070C0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LXX</a:t>
              </a:r>
              <a:r>
                <a:rPr kumimoji="1" lang="ja-JP" altLang="en-US" sz="900" b="0">
                  <a:solidFill>
                    <a:srgbClr val="0070C0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　　　株式会社サンプル　　　　　　　　　　サンプル</a:t>
              </a:r>
              <a:endParaRPr kumimoji="1" lang="en-US" altLang="ja-JP" sz="900" b="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</xdr:grpSp>
      <xdr:sp macro="" textlink="">
        <xdr:nvSpPr>
          <xdr:cNvPr id="34" name="テキスト ボックス 33">
            <a:extLst>
              <a:ext uri="{FF2B5EF4-FFF2-40B4-BE49-F238E27FC236}">
                <a16:creationId xmlns:a16="http://schemas.microsoft.com/office/drawing/2014/main" id="{C26B1266-EC3B-4DC2-87F5-BE270107B218}"/>
              </a:ext>
            </a:extLst>
          </xdr:cNvPr>
          <xdr:cNvSpPr txBox="1"/>
        </xdr:nvSpPr>
        <xdr:spPr>
          <a:xfrm>
            <a:off x="5275570" y="8024707"/>
            <a:ext cx="629425" cy="57114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/>
          <a:lstStyle/>
          <a:p>
            <a:pPr algn="ctr"/>
            <a:r>
              <a:rPr kumimoji="1" lang="en-US" altLang="ja-JP" sz="1400" b="1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2-</a:t>
            </a:r>
            <a:r>
              <a:rPr kumimoji="1" lang="ja-JP" altLang="en-US" sz="1800" b="1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①</a:t>
            </a:r>
            <a:endParaRPr kumimoji="1" lang="ja-JP" altLang="en-US" sz="11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cxnSp macro="">
        <xdr:nvCxnSpPr>
          <xdr:cNvPr id="35" name="直線矢印コネクタ 34">
            <a:extLst>
              <a:ext uri="{FF2B5EF4-FFF2-40B4-BE49-F238E27FC236}">
                <a16:creationId xmlns:a16="http://schemas.microsoft.com/office/drawing/2014/main" id="{77A107BE-B7AD-450C-8D6C-341C152FF7C3}"/>
              </a:ext>
            </a:extLst>
          </xdr:cNvPr>
          <xdr:cNvCxnSpPr/>
        </xdr:nvCxnSpPr>
        <xdr:spPr>
          <a:xfrm flipV="1">
            <a:off x="5535236" y="7847592"/>
            <a:ext cx="228842" cy="336713"/>
          </a:xfrm>
          <a:prstGeom prst="straightConnector1">
            <a:avLst/>
          </a:prstGeom>
          <a:ln w="12700">
            <a:solidFill>
              <a:srgbClr val="0070C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23</xdr:col>
      <xdr:colOff>646762</xdr:colOff>
      <xdr:row>1</xdr:row>
      <xdr:rowOff>134466</xdr:rowOff>
    </xdr:from>
    <xdr:to>
      <xdr:col>27</xdr:col>
      <xdr:colOff>176743</xdr:colOff>
      <xdr:row>6</xdr:row>
      <xdr:rowOff>74541</xdr:rowOff>
    </xdr:to>
    <xdr:grpSp>
      <xdr:nvGrpSpPr>
        <xdr:cNvPr id="47" name="グループ化 46">
          <a:extLst>
            <a:ext uri="{FF2B5EF4-FFF2-40B4-BE49-F238E27FC236}">
              <a16:creationId xmlns:a16="http://schemas.microsoft.com/office/drawing/2014/main" id="{FA9D76B5-4DC6-EFAD-4557-622A42A3A771}"/>
            </a:ext>
          </a:extLst>
        </xdr:cNvPr>
        <xdr:cNvGrpSpPr/>
      </xdr:nvGrpSpPr>
      <xdr:grpSpPr>
        <a:xfrm>
          <a:off x="19696762" y="365787"/>
          <a:ext cx="2145727" cy="1328004"/>
          <a:chOff x="19876059" y="358584"/>
          <a:chExt cx="2177700" cy="1293545"/>
        </a:xfrm>
      </xdr:grpSpPr>
      <xdr:grpSp>
        <xdr:nvGrpSpPr>
          <xdr:cNvPr id="37" name="グループ化 36">
            <a:extLst>
              <a:ext uri="{FF2B5EF4-FFF2-40B4-BE49-F238E27FC236}">
                <a16:creationId xmlns:a16="http://schemas.microsoft.com/office/drawing/2014/main" id="{5D881FB4-0CBE-4C07-9FC9-9DD818A7BFF1}"/>
              </a:ext>
            </a:extLst>
          </xdr:cNvPr>
          <xdr:cNvGrpSpPr/>
        </xdr:nvGrpSpPr>
        <xdr:grpSpPr>
          <a:xfrm>
            <a:off x="19876059" y="358584"/>
            <a:ext cx="2177700" cy="1293545"/>
            <a:chOff x="4765952" y="6925235"/>
            <a:chExt cx="2180035" cy="1293355"/>
          </a:xfrm>
        </xdr:grpSpPr>
        <xdr:grpSp>
          <xdr:nvGrpSpPr>
            <xdr:cNvPr id="38" name="グループ化 37">
              <a:extLst>
                <a:ext uri="{FF2B5EF4-FFF2-40B4-BE49-F238E27FC236}">
                  <a16:creationId xmlns:a16="http://schemas.microsoft.com/office/drawing/2014/main" id="{FB5F1FED-2820-7C3E-01B9-FA4BE7172D06}"/>
                </a:ext>
              </a:extLst>
            </xdr:cNvPr>
            <xdr:cNvGrpSpPr/>
          </xdr:nvGrpSpPr>
          <xdr:grpSpPr>
            <a:xfrm>
              <a:off x="5837838" y="7736174"/>
              <a:ext cx="1108149" cy="482416"/>
              <a:chOff x="5835481" y="7835135"/>
              <a:chExt cx="1100794" cy="493474"/>
            </a:xfrm>
          </xdr:grpSpPr>
          <xdr:sp macro="" textlink="">
            <xdr:nvSpPr>
              <xdr:cNvPr id="41" name="正方形/長方形 40">
                <a:extLst>
                  <a:ext uri="{FF2B5EF4-FFF2-40B4-BE49-F238E27FC236}">
                    <a16:creationId xmlns:a16="http://schemas.microsoft.com/office/drawing/2014/main" id="{AF300BFB-85C6-ADF7-DDDA-531A53227B81}"/>
                  </a:ext>
                </a:extLst>
              </xdr:cNvPr>
              <xdr:cNvSpPr/>
            </xdr:nvSpPr>
            <xdr:spPr>
              <a:xfrm>
                <a:off x="5866218" y="7905751"/>
                <a:ext cx="1070057" cy="422858"/>
              </a:xfrm>
              <a:prstGeom prst="rect">
                <a:avLst/>
              </a:prstGeom>
              <a:noFill/>
              <a:ln w="25400">
                <a:solidFill>
                  <a:srgbClr val="0070C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42" name="テキスト ボックス 41">
                <a:extLst>
                  <a:ext uri="{FF2B5EF4-FFF2-40B4-BE49-F238E27FC236}">
                    <a16:creationId xmlns:a16="http://schemas.microsoft.com/office/drawing/2014/main" id="{9D4F99F2-3A42-6B04-3740-24892F4A3A39}"/>
                  </a:ext>
                </a:extLst>
              </xdr:cNvPr>
              <xdr:cNvSpPr txBox="1"/>
            </xdr:nvSpPr>
            <xdr:spPr>
              <a:xfrm>
                <a:off x="5835481" y="7835135"/>
                <a:ext cx="1055637" cy="207737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overflow" horzOverflow="overflow" wrap="none" rtlCol="0" anchor="t"/>
              <a:lstStyle/>
              <a:p>
                <a:pPr algn="l"/>
                <a:r>
                  <a:rPr kumimoji="1" lang="en-US" altLang="ja-JP" sz="900" b="0">
                    <a:solidFill>
                      <a:srgbClr val="0070C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</a:rPr>
                  <a:t>LXX</a:t>
                </a:r>
              </a:p>
            </xdr:txBody>
          </xdr:sp>
        </xdr:grpSp>
        <xdr:sp macro="" textlink="">
          <xdr:nvSpPr>
            <xdr:cNvPr id="39" name="テキスト ボックス 38">
              <a:extLst>
                <a:ext uri="{FF2B5EF4-FFF2-40B4-BE49-F238E27FC236}">
                  <a16:creationId xmlns:a16="http://schemas.microsoft.com/office/drawing/2014/main" id="{4153BCBE-E7E1-BBC7-BBC1-B2A351CE9EA4}"/>
                </a:ext>
              </a:extLst>
            </xdr:cNvPr>
            <xdr:cNvSpPr txBox="1"/>
          </xdr:nvSpPr>
          <xdr:spPr>
            <a:xfrm>
              <a:off x="4765952" y="6925235"/>
              <a:ext cx="629425" cy="57114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/>
            <a:lstStyle/>
            <a:p>
              <a:pPr algn="ctr"/>
              <a:r>
                <a:rPr kumimoji="1" lang="en-US" altLang="ja-JP" sz="1400" b="1">
                  <a:solidFill>
                    <a:srgbClr val="0070C0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2-</a:t>
              </a:r>
              <a:r>
                <a:rPr kumimoji="1" lang="ja-JP" altLang="en-US" sz="1800" b="1">
                  <a:solidFill>
                    <a:srgbClr val="0070C0"/>
                  </a:solidFill>
                  <a:latin typeface="Meiryo UI" panose="020B0604030504040204" pitchFamily="50" charset="-128"/>
                  <a:ea typeface="Meiryo UI" panose="020B0604030504040204" pitchFamily="50" charset="-128"/>
                </a:rPr>
                <a:t>②</a:t>
              </a:r>
              <a:endParaRPr kumimoji="1" lang="ja-JP" altLang="en-US" sz="1100" b="1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endParaRPr>
            </a:p>
          </xdr:txBody>
        </xdr:sp>
        <xdr:cxnSp macro="">
          <xdr:nvCxnSpPr>
            <xdr:cNvPr id="40" name="直線矢印コネクタ 39">
              <a:extLst>
                <a:ext uri="{FF2B5EF4-FFF2-40B4-BE49-F238E27FC236}">
                  <a16:creationId xmlns:a16="http://schemas.microsoft.com/office/drawing/2014/main" id="{C1585A49-335A-8486-2387-4C3F54511C33}"/>
                </a:ext>
              </a:extLst>
            </xdr:cNvPr>
            <xdr:cNvCxnSpPr/>
          </xdr:nvCxnSpPr>
          <xdr:spPr>
            <a:xfrm>
              <a:off x="5243321" y="7375982"/>
              <a:ext cx="520757" cy="471610"/>
            </a:xfrm>
            <a:prstGeom prst="straightConnector1">
              <a:avLst/>
            </a:prstGeom>
            <a:ln w="12700">
              <a:solidFill>
                <a:srgbClr val="0070C0"/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45" name="テキスト ボックス 44">
            <a:extLst>
              <a:ext uri="{FF2B5EF4-FFF2-40B4-BE49-F238E27FC236}">
                <a16:creationId xmlns:a16="http://schemas.microsoft.com/office/drawing/2014/main" id="{2F1785B9-EE53-4027-AF07-A3FE6056DEF9}"/>
              </a:ext>
            </a:extLst>
          </xdr:cNvPr>
          <xdr:cNvSpPr txBox="1"/>
        </xdr:nvSpPr>
        <xdr:spPr>
          <a:xfrm>
            <a:off x="20943794" y="1282328"/>
            <a:ext cx="1055065" cy="26725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t"/>
          <a:lstStyle/>
          <a:p>
            <a:pPr algn="l"/>
            <a:r>
              <a:rPr kumimoji="1" lang="ja-JP" altLang="en-US" sz="900" b="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株式会社サンプル</a:t>
            </a:r>
            <a:endParaRPr kumimoji="1" lang="en-US" altLang="ja-JP" sz="900" b="0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46" name="テキスト ボックス 45">
            <a:extLst>
              <a:ext uri="{FF2B5EF4-FFF2-40B4-BE49-F238E27FC236}">
                <a16:creationId xmlns:a16="http://schemas.microsoft.com/office/drawing/2014/main" id="{68D5416D-1C4D-49D7-84BF-81CFDE908CB6}"/>
              </a:ext>
            </a:extLst>
          </xdr:cNvPr>
          <xdr:cNvSpPr txBox="1"/>
        </xdr:nvSpPr>
        <xdr:spPr>
          <a:xfrm>
            <a:off x="20943794" y="1437530"/>
            <a:ext cx="1051890" cy="16005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t"/>
          <a:lstStyle/>
          <a:p>
            <a:pPr algn="l"/>
            <a:r>
              <a:rPr kumimoji="1" lang="ja-JP" altLang="en-US" sz="900" b="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サンプル</a:t>
            </a:r>
            <a:endParaRPr kumimoji="1" lang="en-US" altLang="ja-JP" sz="900" b="0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</xdr:grpSp>
    <xdr:clientData/>
  </xdr:twoCellAnchor>
  <xdr:twoCellAnchor>
    <xdr:from>
      <xdr:col>24</xdr:col>
      <xdr:colOff>364434</xdr:colOff>
      <xdr:row>6</xdr:row>
      <xdr:rowOff>107909</xdr:rowOff>
    </xdr:from>
    <xdr:to>
      <xdr:col>27</xdr:col>
      <xdr:colOff>174254</xdr:colOff>
      <xdr:row>10</xdr:row>
      <xdr:rowOff>37703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450E32A8-83F9-51A2-6430-2159E084A141}"/>
            </a:ext>
          </a:extLst>
        </xdr:cNvPr>
        <xdr:cNvGrpSpPr/>
      </xdr:nvGrpSpPr>
      <xdr:grpSpPr>
        <a:xfrm>
          <a:off x="20067577" y="1723984"/>
          <a:ext cx="1769248" cy="1089576"/>
          <a:chOff x="20101891" y="1723018"/>
          <a:chExt cx="1772798" cy="1084251"/>
        </a:xfrm>
      </xdr:grpSpPr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F5A3AB61-6DD6-4F6A-B87E-FD7A539FA837}"/>
              </a:ext>
            </a:extLst>
          </xdr:cNvPr>
          <xdr:cNvSpPr/>
        </xdr:nvSpPr>
        <xdr:spPr>
          <a:xfrm>
            <a:off x="20802571" y="1723018"/>
            <a:ext cx="1072118" cy="221462"/>
          </a:xfrm>
          <a:prstGeom prst="rect">
            <a:avLst/>
          </a:prstGeom>
          <a:noFill/>
          <a:ln w="25400"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en-US" altLang="ja-JP" sz="80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SANPLEXXX</a:t>
            </a:r>
            <a:endParaRPr kumimoji="1" lang="ja-JP" altLang="en-US" sz="1100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53" name="テキスト ボックス 52">
            <a:extLst>
              <a:ext uri="{FF2B5EF4-FFF2-40B4-BE49-F238E27FC236}">
                <a16:creationId xmlns:a16="http://schemas.microsoft.com/office/drawing/2014/main" id="{ED36DFF1-31F6-36B1-F70E-8734773F6174}"/>
              </a:ext>
            </a:extLst>
          </xdr:cNvPr>
          <xdr:cNvSpPr txBox="1"/>
        </xdr:nvSpPr>
        <xdr:spPr>
          <a:xfrm>
            <a:off x="20101891" y="2222914"/>
            <a:ext cx="624061" cy="5843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/>
          <a:lstStyle/>
          <a:p>
            <a:pPr algn="ctr"/>
            <a:r>
              <a:rPr kumimoji="1" lang="en-US" altLang="ja-JP" sz="1400" b="1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2-</a:t>
            </a:r>
            <a:r>
              <a:rPr kumimoji="1" lang="ja-JP" altLang="en-US" sz="1800" b="1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➂</a:t>
            </a:r>
            <a:endParaRPr kumimoji="1" lang="ja-JP" altLang="en-US" sz="11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cxnSp macro="">
        <xdr:nvCxnSpPr>
          <xdr:cNvPr id="54" name="直線矢印コネクタ 53">
            <a:extLst>
              <a:ext uri="{FF2B5EF4-FFF2-40B4-BE49-F238E27FC236}">
                <a16:creationId xmlns:a16="http://schemas.microsoft.com/office/drawing/2014/main" id="{9F700D49-FC48-29D5-3DE5-A0ABA53237A6}"/>
              </a:ext>
            </a:extLst>
          </xdr:cNvPr>
          <xdr:cNvCxnSpPr/>
        </xdr:nvCxnSpPr>
        <xdr:spPr>
          <a:xfrm flipV="1">
            <a:off x="20582283" y="1966153"/>
            <a:ext cx="347869" cy="396262"/>
          </a:xfrm>
          <a:prstGeom prst="straightConnector1">
            <a:avLst/>
          </a:prstGeom>
          <a:ln w="12700">
            <a:solidFill>
              <a:srgbClr val="0070C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29</xdr:col>
      <xdr:colOff>591239</xdr:colOff>
      <xdr:row>2</xdr:row>
      <xdr:rowOff>7039</xdr:rowOff>
    </xdr:from>
    <xdr:to>
      <xdr:col>34</xdr:col>
      <xdr:colOff>77718</xdr:colOff>
      <xdr:row>11</xdr:row>
      <xdr:rowOff>132521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8D4DC84B-6568-0F7A-AD51-ED51E1FDD168}"/>
            </a:ext>
          </a:extLst>
        </xdr:cNvPr>
        <xdr:cNvGrpSpPr/>
      </xdr:nvGrpSpPr>
      <xdr:grpSpPr>
        <a:xfrm>
          <a:off x="23560096" y="472857"/>
          <a:ext cx="2752193" cy="3047843"/>
          <a:chOff x="23600326" y="470865"/>
          <a:chExt cx="2758109" cy="3040960"/>
        </a:xfrm>
      </xdr:grpSpPr>
      <xdr:sp macro="" textlink="">
        <xdr:nvSpPr>
          <xdr:cNvPr id="59" name="吹き出し: 四角形 58">
            <a:extLst>
              <a:ext uri="{FF2B5EF4-FFF2-40B4-BE49-F238E27FC236}">
                <a16:creationId xmlns:a16="http://schemas.microsoft.com/office/drawing/2014/main" id="{3D61E099-F8E2-FFA5-8AF9-F8D263319048}"/>
              </a:ext>
            </a:extLst>
          </xdr:cNvPr>
          <xdr:cNvSpPr/>
        </xdr:nvSpPr>
        <xdr:spPr>
          <a:xfrm>
            <a:off x="23600326" y="470865"/>
            <a:ext cx="2758109" cy="3040960"/>
          </a:xfrm>
          <a:prstGeom prst="wedgeRectCallout">
            <a:avLst>
              <a:gd name="adj1" fmla="val -68810"/>
              <a:gd name="adj2" fmla="val -15178"/>
            </a:avLst>
          </a:prstGeom>
          <a:solidFill>
            <a:schemeClr val="accent5">
              <a:lumMod val="20000"/>
              <a:lumOff val="80000"/>
            </a:schemeClr>
          </a:solidFill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00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グレーの列は自動表示、編集不要。</a:t>
            </a:r>
            <a:endParaRPr kumimoji="1" lang="en-US" altLang="ja-JP" sz="1000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ja-JP" altLang="en-US" sz="1000">
                <a:solidFill>
                  <a:srgbClr val="0070C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（以下は左記の例に沿って入力した場合の表示）</a:t>
            </a:r>
          </a:p>
        </xdr:txBody>
      </xdr:sp>
      <xdr:pic>
        <xdr:nvPicPr>
          <xdr:cNvPr id="58" name="図 57">
            <a:extLst>
              <a:ext uri="{FF2B5EF4-FFF2-40B4-BE49-F238E27FC236}">
                <a16:creationId xmlns:a16="http://schemas.microsoft.com/office/drawing/2014/main" id="{0D9D2F10-4489-5F39-8D52-3640FDEBE08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23713108" y="957606"/>
            <a:ext cx="2092616" cy="2387931"/>
          </a:xfrm>
          <a:prstGeom prst="rect">
            <a:avLst/>
          </a:prstGeom>
        </xdr:spPr>
      </xdr:pic>
    </xdr:grpSp>
    <xdr:clientData/>
  </xdr:twoCellAnchor>
  <xdr:twoCellAnchor editAs="oneCell">
    <xdr:from>
      <xdr:col>2</xdr:col>
      <xdr:colOff>564244</xdr:colOff>
      <xdr:row>19</xdr:row>
      <xdr:rowOff>1020536</xdr:rowOff>
    </xdr:from>
    <xdr:to>
      <xdr:col>11</xdr:col>
      <xdr:colOff>408215</xdr:colOff>
      <xdr:row>35</xdr:row>
      <xdr:rowOff>96231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73FB051-3E5C-4716-A263-E2F449ACE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898244" y="9375322"/>
          <a:ext cx="5725432" cy="3702123"/>
        </a:xfrm>
        <a:prstGeom prst="rect">
          <a:avLst/>
        </a:prstGeom>
      </xdr:spPr>
    </xdr:pic>
    <xdr:clientData/>
  </xdr:twoCellAnchor>
  <xdr:twoCellAnchor>
    <xdr:from>
      <xdr:col>2</xdr:col>
      <xdr:colOff>207281</xdr:colOff>
      <xdr:row>19</xdr:row>
      <xdr:rowOff>343354</xdr:rowOff>
    </xdr:from>
    <xdr:to>
      <xdr:col>3</xdr:col>
      <xdr:colOff>312964</xdr:colOff>
      <xdr:row>19</xdr:row>
      <xdr:rowOff>898071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A47BC38-B5F8-4D51-86CF-5B6C3DE6F6E5}"/>
            </a:ext>
          </a:extLst>
        </xdr:cNvPr>
        <xdr:cNvSpPr txBox="1"/>
      </xdr:nvSpPr>
      <xdr:spPr>
        <a:xfrm>
          <a:off x="5541281" y="8698140"/>
          <a:ext cx="758826" cy="5547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en-US" altLang="ja-JP" sz="14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2-</a:t>
          </a:r>
          <a:r>
            <a:rPr kumimoji="1" lang="ja-JP" altLang="en-US" sz="18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④イ</a:t>
          </a:r>
          <a:endParaRPr kumimoji="1" lang="ja-JP" altLang="en-US" sz="1100" b="1">
            <a:solidFill>
              <a:srgbClr val="0070C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341087</xdr:colOff>
      <xdr:row>24</xdr:row>
      <xdr:rowOff>57604</xdr:rowOff>
    </xdr:from>
    <xdr:to>
      <xdr:col>13</xdr:col>
      <xdr:colOff>462646</xdr:colOff>
      <xdr:row>26</xdr:row>
      <xdr:rowOff>152854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A92A3327-3D95-4CEC-8560-09B0BD13E76D}"/>
            </a:ext>
          </a:extLst>
        </xdr:cNvPr>
        <xdr:cNvSpPr txBox="1"/>
      </xdr:nvSpPr>
      <xdr:spPr>
        <a:xfrm>
          <a:off x="12206516" y="10494283"/>
          <a:ext cx="774701" cy="557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en-US" altLang="ja-JP" sz="14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2-</a:t>
          </a:r>
          <a:r>
            <a:rPr kumimoji="1" lang="ja-JP" altLang="en-US" sz="18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④エ</a:t>
          </a:r>
          <a:endParaRPr kumimoji="1" lang="ja-JP" altLang="en-US" sz="1100" b="1">
            <a:solidFill>
              <a:srgbClr val="0070C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3</xdr:col>
      <xdr:colOff>244929</xdr:colOff>
      <xdr:row>21</xdr:row>
      <xdr:rowOff>30390</xdr:rowOff>
    </xdr:from>
    <xdr:to>
      <xdr:col>4</xdr:col>
      <xdr:colOff>421822</xdr:colOff>
      <xdr:row>22</xdr:row>
      <xdr:rowOff>54428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165E0A0-6212-45FA-8EDA-DB1A6F3304E0}"/>
            </a:ext>
          </a:extLst>
        </xdr:cNvPr>
        <xdr:cNvSpPr/>
      </xdr:nvSpPr>
      <xdr:spPr>
        <a:xfrm>
          <a:off x="6232072" y="9773104"/>
          <a:ext cx="830036" cy="255360"/>
        </a:xfrm>
        <a:prstGeom prst="rect">
          <a:avLst/>
        </a:prstGeom>
        <a:noFill/>
        <a:ln w="2540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588282</xdr:colOff>
      <xdr:row>19</xdr:row>
      <xdr:rowOff>898071</xdr:rowOff>
    </xdr:from>
    <xdr:to>
      <xdr:col>4</xdr:col>
      <xdr:colOff>6804</xdr:colOff>
      <xdr:row>21</xdr:row>
      <xdr:rowOff>27215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A774B36E-2A50-4F66-AF0B-8DAEC22DAB4B}"/>
            </a:ext>
          </a:extLst>
        </xdr:cNvPr>
        <xdr:cNvCxnSpPr>
          <a:stCxn id="9" idx="2"/>
          <a:endCxn id="15" idx="0"/>
        </xdr:cNvCxnSpPr>
      </xdr:nvCxnSpPr>
      <xdr:spPr>
        <a:xfrm>
          <a:off x="5922282" y="9252857"/>
          <a:ext cx="724808" cy="517072"/>
        </a:xfrm>
        <a:prstGeom prst="straightConnector1">
          <a:avLst/>
        </a:prstGeom>
        <a:ln w="127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323396</xdr:colOff>
      <xdr:row>19</xdr:row>
      <xdr:rowOff>1085396</xdr:rowOff>
    </xdr:from>
    <xdr:to>
      <xdr:col>13</xdr:col>
      <xdr:colOff>435430</xdr:colOff>
      <xdr:row>22</xdr:row>
      <xdr:rowOff>24038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81646866-138D-4AC2-A56B-617D60478370}"/>
            </a:ext>
          </a:extLst>
        </xdr:cNvPr>
        <xdr:cNvSpPr txBox="1"/>
      </xdr:nvSpPr>
      <xdr:spPr>
        <a:xfrm>
          <a:off x="12188825" y="9440182"/>
          <a:ext cx="765176" cy="557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en-US" altLang="ja-JP" sz="14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2-</a:t>
          </a:r>
          <a:r>
            <a:rPr kumimoji="1" lang="ja-JP" altLang="en-US" sz="18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④ウ</a:t>
          </a:r>
          <a:endParaRPr kumimoji="1" lang="ja-JP" altLang="en-US" sz="1100" b="1">
            <a:solidFill>
              <a:srgbClr val="0070C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361042</xdr:colOff>
      <xdr:row>31</xdr:row>
      <xdr:rowOff>68035</xdr:rowOff>
    </xdr:from>
    <xdr:to>
      <xdr:col>13</xdr:col>
      <xdr:colOff>488951</xdr:colOff>
      <xdr:row>33</xdr:row>
      <xdr:rowOff>163285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54568DCB-B496-48BF-8FA3-19FA1724B3B3}"/>
            </a:ext>
          </a:extLst>
        </xdr:cNvPr>
        <xdr:cNvSpPr txBox="1"/>
      </xdr:nvSpPr>
      <xdr:spPr>
        <a:xfrm>
          <a:off x="12226471" y="12123964"/>
          <a:ext cx="781051" cy="557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ctr"/>
        <a:lstStyle/>
        <a:p>
          <a:pPr algn="ctr"/>
          <a:r>
            <a:rPr kumimoji="1" lang="en-US" altLang="ja-JP" sz="14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2-</a:t>
          </a:r>
          <a:r>
            <a:rPr kumimoji="1" lang="ja-JP" altLang="en-US" sz="1800" b="1">
              <a:solidFill>
                <a:srgbClr val="0070C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④オ</a:t>
          </a:r>
          <a:endParaRPr kumimoji="1" lang="ja-JP" altLang="en-US" sz="1100" b="1">
            <a:solidFill>
              <a:srgbClr val="0070C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 editAs="oneCell">
    <xdr:from>
      <xdr:col>14</xdr:col>
      <xdr:colOff>486681</xdr:colOff>
      <xdr:row>19</xdr:row>
      <xdr:rowOff>1017361</xdr:rowOff>
    </xdr:from>
    <xdr:to>
      <xdr:col>23</xdr:col>
      <xdr:colOff>445666</xdr:colOff>
      <xdr:row>34</xdr:row>
      <xdr:rowOff>0</xdr:rowOff>
    </xdr:to>
    <xdr:pic>
      <xdr:nvPicPr>
        <xdr:cNvPr id="25" name="図 24">
          <a:extLst>
            <a:ext uri="{FF2B5EF4-FFF2-40B4-BE49-F238E27FC236}">
              <a16:creationId xmlns:a16="http://schemas.microsoft.com/office/drawing/2014/main" id="{AD37FFAA-E89B-F372-4FD9-33EAF6569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658395" y="9372147"/>
          <a:ext cx="5837271" cy="3377746"/>
        </a:xfrm>
        <a:prstGeom prst="rect">
          <a:avLst/>
        </a:prstGeom>
      </xdr:spPr>
    </xdr:pic>
    <xdr:clientData/>
  </xdr:twoCellAnchor>
  <xdr:twoCellAnchor>
    <xdr:from>
      <xdr:col>16</xdr:col>
      <xdr:colOff>391430</xdr:colOff>
      <xdr:row>21</xdr:row>
      <xdr:rowOff>200932</xdr:rowOff>
    </xdr:from>
    <xdr:to>
      <xdr:col>23</xdr:col>
      <xdr:colOff>353785</xdr:colOff>
      <xdr:row>23</xdr:row>
      <xdr:rowOff>93490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F7133F98-5475-4C06-9B77-C6F2C131362B}"/>
            </a:ext>
          </a:extLst>
        </xdr:cNvPr>
        <xdr:cNvSpPr/>
      </xdr:nvSpPr>
      <xdr:spPr>
        <a:xfrm>
          <a:off x="14869430" y="9943646"/>
          <a:ext cx="4534355" cy="355201"/>
        </a:xfrm>
        <a:prstGeom prst="rect">
          <a:avLst/>
        </a:prstGeom>
        <a:noFill/>
        <a:ln w="2540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411389</xdr:colOff>
      <xdr:row>29</xdr:row>
      <xdr:rowOff>220889</xdr:rowOff>
    </xdr:from>
    <xdr:to>
      <xdr:col>23</xdr:col>
      <xdr:colOff>326571</xdr:colOff>
      <xdr:row>31</xdr:row>
      <xdr:rowOff>107097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5E4F15F1-8D9E-460C-99F5-C19B670BFAC2}"/>
            </a:ext>
          </a:extLst>
        </xdr:cNvPr>
        <xdr:cNvSpPr/>
      </xdr:nvSpPr>
      <xdr:spPr>
        <a:xfrm>
          <a:off x="14889389" y="11814175"/>
          <a:ext cx="4487182" cy="348851"/>
        </a:xfrm>
        <a:prstGeom prst="rect">
          <a:avLst/>
        </a:prstGeom>
        <a:noFill/>
        <a:ln w="2540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373742</xdr:colOff>
      <xdr:row>31</xdr:row>
      <xdr:rowOff>136071</xdr:rowOff>
    </xdr:from>
    <xdr:to>
      <xdr:col>21</xdr:col>
      <xdr:colOff>349705</xdr:colOff>
      <xdr:row>33</xdr:row>
      <xdr:rowOff>95251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D0D8B4A4-E750-4E39-9F67-292FE991368E}"/>
            </a:ext>
          </a:extLst>
        </xdr:cNvPr>
        <xdr:cNvSpPr/>
      </xdr:nvSpPr>
      <xdr:spPr>
        <a:xfrm>
          <a:off x="16811171" y="12192000"/>
          <a:ext cx="1282248" cy="421822"/>
        </a:xfrm>
        <a:prstGeom prst="rect">
          <a:avLst/>
        </a:prstGeom>
        <a:noFill/>
        <a:ln w="2540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435430</xdr:colOff>
      <xdr:row>20</xdr:row>
      <xdr:rowOff>209323</xdr:rowOff>
    </xdr:from>
    <xdr:to>
      <xdr:col>16</xdr:col>
      <xdr:colOff>388255</xdr:colOff>
      <xdr:row>22</xdr:row>
      <xdr:rowOff>145623</xdr:rowOff>
    </xdr:to>
    <xdr:cxnSp macro="">
      <xdr:nvCxnSpPr>
        <xdr:cNvPr id="43" name="直線矢印コネクタ 42">
          <a:extLst>
            <a:ext uri="{FF2B5EF4-FFF2-40B4-BE49-F238E27FC236}">
              <a16:creationId xmlns:a16="http://schemas.microsoft.com/office/drawing/2014/main" id="{3B6183B0-42B1-41CC-9CB2-C10D51D74777}"/>
            </a:ext>
          </a:extLst>
        </xdr:cNvPr>
        <xdr:cNvCxnSpPr>
          <a:stCxn id="23" idx="3"/>
          <a:endCxn id="26" idx="1"/>
        </xdr:cNvCxnSpPr>
      </xdr:nvCxnSpPr>
      <xdr:spPr>
        <a:xfrm>
          <a:off x="12954001" y="9720716"/>
          <a:ext cx="1912254" cy="398943"/>
        </a:xfrm>
        <a:prstGeom prst="straightConnector1">
          <a:avLst/>
        </a:prstGeom>
        <a:ln w="127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465821</xdr:colOff>
      <xdr:row>25</xdr:row>
      <xdr:rowOff>105229</xdr:rowOff>
    </xdr:from>
    <xdr:to>
      <xdr:col>16</xdr:col>
      <xdr:colOff>489857</xdr:colOff>
      <xdr:row>30</xdr:row>
      <xdr:rowOff>149679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391C500E-EC38-4173-9CDC-E58A75B6E3DA}"/>
            </a:ext>
          </a:extLst>
        </xdr:cNvPr>
        <xdr:cNvCxnSpPr>
          <a:stCxn id="13" idx="3"/>
        </xdr:cNvCxnSpPr>
      </xdr:nvCxnSpPr>
      <xdr:spPr>
        <a:xfrm>
          <a:off x="12984392" y="10773229"/>
          <a:ext cx="1983465" cy="1201057"/>
        </a:xfrm>
        <a:prstGeom prst="straightConnector1">
          <a:avLst/>
        </a:prstGeom>
        <a:ln w="127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485776</xdr:colOff>
      <xdr:row>32</xdr:row>
      <xdr:rowOff>112485</xdr:rowOff>
    </xdr:from>
    <xdr:to>
      <xdr:col>19</xdr:col>
      <xdr:colOff>370567</xdr:colOff>
      <xdr:row>32</xdr:row>
      <xdr:rowOff>115661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E1D6383D-A471-422D-9AD3-D812B2C6398A}"/>
            </a:ext>
          </a:extLst>
        </xdr:cNvPr>
        <xdr:cNvCxnSpPr>
          <a:stCxn id="24" idx="3"/>
          <a:endCxn id="29" idx="1"/>
        </xdr:cNvCxnSpPr>
      </xdr:nvCxnSpPr>
      <xdr:spPr>
        <a:xfrm>
          <a:off x="13004347" y="12399735"/>
          <a:ext cx="3803649" cy="3176"/>
        </a:xfrm>
        <a:prstGeom prst="straightConnector1">
          <a:avLst/>
        </a:prstGeom>
        <a:ln w="12700">
          <a:solidFill>
            <a:srgbClr val="0070C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CC34-D7EC-428D-B799-EA8827961E2B}">
  <sheetPr>
    <pageSetUpPr fitToPage="1"/>
  </sheetPr>
  <dimension ref="A1:Q274"/>
  <sheetViews>
    <sheetView showGridLines="0" tabSelected="1" view="pageBreakPreview" zoomScale="70" zoomScaleNormal="100" zoomScaleSheetLayoutView="70" workbookViewId="0">
      <pane ySplit="10" topLeftCell="A11" activePane="bottomLeft" state="frozen"/>
      <selection pane="bottomLeft" activeCell="B3" sqref="B3:D3"/>
    </sheetView>
  </sheetViews>
  <sheetFormatPr defaultColWidth="12.58203125" defaultRowHeight="15"/>
  <cols>
    <col min="1" max="1" width="6.75" style="4" customWidth="1"/>
    <col min="2" max="4" width="15.75" style="2" customWidth="1"/>
    <col min="5" max="7" width="16.75" style="2" customWidth="1"/>
    <col min="8" max="8" width="29.75" style="2" customWidth="1"/>
    <col min="9" max="9" width="11.9140625" style="2" customWidth="1"/>
    <col min="10" max="10" width="35" style="23" hidden="1" customWidth="1"/>
    <col min="11" max="11" width="29.83203125" style="3" customWidth="1"/>
    <col min="12" max="12" width="27.6640625" style="2" hidden="1" customWidth="1"/>
    <col min="13" max="13" width="54.58203125" style="2" hidden="1" customWidth="1"/>
    <col min="14" max="14" width="11.9140625" style="2" customWidth="1"/>
    <col min="15" max="16" width="6" style="2" customWidth="1"/>
    <col min="17" max="20" width="7.58203125" style="2" customWidth="1"/>
    <col min="21" max="16384" width="12.58203125" style="2"/>
  </cols>
  <sheetData>
    <row r="1" spans="1:17">
      <c r="A1" s="1" t="s">
        <v>246</v>
      </c>
      <c r="J1" s="14" t="s">
        <v>307</v>
      </c>
      <c r="L1" s="14" t="s">
        <v>307</v>
      </c>
      <c r="M1" s="14" t="s">
        <v>307</v>
      </c>
    </row>
    <row r="2" spans="1:17" ht="66.650000000000006" customHeight="1">
      <c r="A2" s="50" t="s">
        <v>552</v>
      </c>
      <c r="B2" s="50"/>
      <c r="C2" s="50"/>
      <c r="D2" s="50"/>
      <c r="E2" s="50"/>
      <c r="F2" s="50"/>
      <c r="G2" s="50"/>
      <c r="H2" s="50"/>
      <c r="I2" s="50"/>
      <c r="J2" s="15"/>
    </row>
    <row r="3" spans="1:17" ht="28.5" customHeight="1">
      <c r="B3" s="49" t="s">
        <v>554</v>
      </c>
      <c r="C3" s="49"/>
      <c r="D3" s="49"/>
      <c r="E3" s="57" t="s">
        <v>306</v>
      </c>
      <c r="F3" s="57"/>
      <c r="G3" s="57"/>
      <c r="H3" s="57"/>
      <c r="I3" s="57"/>
      <c r="J3" s="16"/>
    </row>
    <row r="4" spans="1:17" ht="18.75" customHeight="1">
      <c r="B4" s="1"/>
      <c r="C4" s="5"/>
      <c r="D4" s="5"/>
      <c r="E4" s="6"/>
      <c r="F4" s="6"/>
      <c r="G4" s="6"/>
      <c r="H4" s="6"/>
      <c r="I4" s="6"/>
      <c r="J4" s="17"/>
      <c r="K4" s="7"/>
      <c r="L4" s="6"/>
      <c r="M4" s="6"/>
      <c r="N4" s="6"/>
      <c r="O4" s="6"/>
      <c r="Q4" s="8"/>
    </row>
    <row r="5" spans="1:17" ht="38.25" customHeight="1">
      <c r="A5" s="51" t="s">
        <v>549</v>
      </c>
      <c r="B5" s="51"/>
      <c r="C5" s="51"/>
      <c r="D5" s="51"/>
      <c r="E5" s="51"/>
      <c r="F5" s="51"/>
      <c r="G5" s="51"/>
      <c r="H5" s="51"/>
      <c r="I5" s="51"/>
      <c r="J5" s="18"/>
      <c r="K5" s="7"/>
      <c r="L5" s="6"/>
      <c r="M5" s="6"/>
      <c r="N5" s="6"/>
      <c r="O5" s="6"/>
      <c r="Q5" s="8"/>
    </row>
    <row r="6" spans="1:17" ht="23.5" customHeight="1">
      <c r="A6" s="62" t="s">
        <v>551</v>
      </c>
      <c r="B6" s="51"/>
      <c r="C6" s="51"/>
      <c r="D6" s="51"/>
      <c r="E6" s="51"/>
      <c r="F6" s="51"/>
      <c r="G6" s="51"/>
      <c r="H6" s="51"/>
      <c r="I6" s="51"/>
      <c r="J6" s="18"/>
      <c r="K6" s="7"/>
      <c r="L6" s="6"/>
      <c r="M6" s="6"/>
      <c r="N6" s="6"/>
      <c r="O6" s="6"/>
      <c r="Q6" s="8"/>
    </row>
    <row r="7" spans="1:17" ht="23" customHeight="1">
      <c r="A7" s="51" t="s">
        <v>460</v>
      </c>
      <c r="B7" s="52"/>
      <c r="C7" s="52"/>
      <c r="D7" s="52"/>
      <c r="E7" s="52"/>
      <c r="F7" s="52"/>
      <c r="G7" s="52"/>
      <c r="H7" s="52"/>
      <c r="I7" s="52"/>
      <c r="J7" s="19"/>
      <c r="K7" s="7"/>
      <c r="L7" s="6"/>
      <c r="M7" s="6"/>
      <c r="N7" s="6"/>
      <c r="O7" s="6"/>
      <c r="Q7" s="8"/>
    </row>
    <row r="8" spans="1:17" ht="21" customHeight="1">
      <c r="A8" s="51" t="s">
        <v>248</v>
      </c>
      <c r="B8" s="52"/>
      <c r="C8" s="52"/>
      <c r="D8" s="52"/>
      <c r="E8" s="52"/>
      <c r="F8" s="52"/>
      <c r="G8" s="52"/>
      <c r="H8" s="52"/>
      <c r="I8" s="52"/>
      <c r="J8" s="19"/>
      <c r="K8" s="7"/>
      <c r="L8" s="6"/>
      <c r="M8" s="6"/>
      <c r="N8" s="6"/>
      <c r="O8" s="6"/>
      <c r="Q8" s="8"/>
    </row>
    <row r="9" spans="1:17" ht="20.5" customHeight="1">
      <c r="A9" s="53" t="s">
        <v>249</v>
      </c>
      <c r="B9" s="54"/>
      <c r="C9" s="54"/>
      <c r="D9" s="54"/>
      <c r="E9" s="54"/>
      <c r="F9" s="54"/>
      <c r="G9" s="54"/>
      <c r="H9" s="54"/>
      <c r="I9" s="54"/>
      <c r="J9" s="20"/>
      <c r="L9" s="5"/>
      <c r="M9" s="5"/>
      <c r="N9" s="5"/>
      <c r="O9" s="5"/>
      <c r="P9" s="5"/>
    </row>
    <row r="10" spans="1:17" ht="48" customHeight="1">
      <c r="A10" s="24" t="s">
        <v>0</v>
      </c>
      <c r="B10" s="58" t="s">
        <v>122</v>
      </c>
      <c r="C10" s="58"/>
      <c r="D10" s="58"/>
      <c r="E10" s="58" t="s">
        <v>250</v>
      </c>
      <c r="F10" s="58"/>
      <c r="G10" s="58"/>
      <c r="H10" s="44" t="s">
        <v>550</v>
      </c>
      <c r="I10" s="24" t="s">
        <v>121</v>
      </c>
      <c r="J10" s="21" t="s">
        <v>251</v>
      </c>
      <c r="K10" s="9" t="s">
        <v>252</v>
      </c>
      <c r="L10" s="10" t="s">
        <v>389</v>
      </c>
      <c r="M10" s="10" t="s">
        <v>538</v>
      </c>
    </row>
    <row r="11" spans="1:17" ht="30" customHeight="1">
      <c r="A11" s="11">
        <v>1</v>
      </c>
      <c r="B11" s="55"/>
      <c r="C11" s="55"/>
      <c r="D11" s="55"/>
      <c r="E11" s="56"/>
      <c r="F11" s="56"/>
      <c r="G11" s="56"/>
      <c r="H11" s="48"/>
      <c r="I11" s="12" t="str">
        <f>IF($B11="","",INDEX(【非表示】データベース!A:A,MATCH($B11,【非表示】データベース!B:B,0)))</f>
        <v/>
      </c>
      <c r="J11" s="22" t="e">
        <f>VLOOKUP($I11,【非表示】データベース!$A$4:$C$94,3,FALSE)</f>
        <v>#N/A</v>
      </c>
      <c r="K11" s="13" t="str">
        <f>IF(ISNA(J11), "", IF(M11="あり", "OK", IF(M11="なし", "メーカー名に合った型番が選択されていません。修正をお願いいたします", "")))</f>
        <v/>
      </c>
      <c r="L11" s="10" t="str">
        <f>$B11&amp;$E11</f>
        <v/>
      </c>
      <c r="M11" s="10" t="str">
        <f>IF(COUNTIF(【非表示】データベース!D:BQ,$L11),"あり","なし")</f>
        <v>あり</v>
      </c>
    </row>
    <row r="12" spans="1:17" ht="30" customHeight="1">
      <c r="A12" s="11">
        <v>2</v>
      </c>
      <c r="B12" s="55"/>
      <c r="C12" s="55"/>
      <c r="D12" s="55"/>
      <c r="E12" s="56"/>
      <c r="F12" s="56"/>
      <c r="G12" s="56"/>
      <c r="H12" s="48"/>
      <c r="I12" s="12" t="str">
        <f>IF($B12="","",INDEX(【非表示】データベース!A:A,MATCH($B12,【非表示】データベース!B:B,0)))</f>
        <v/>
      </c>
      <c r="J12" s="22" t="e">
        <f>VLOOKUP($I12,【非表示】データベース!$A$4:$C$94,3,FALSE)</f>
        <v>#N/A</v>
      </c>
      <c r="K12" s="13" t="str">
        <f t="shared" ref="K12:K75" si="0">IF(ISNA(J12), "", IF(M12="あり", "OK", IF(M12="なし", "メーカー名に合った型番が選択されていません。修正をお願いいたします", "")))</f>
        <v/>
      </c>
      <c r="L12" s="10" t="str">
        <f>$B12&amp;$E12</f>
        <v/>
      </c>
      <c r="M12" s="10" t="str">
        <f>IF(COUNTIF(【非表示】データベース!D:BQ,$L12),"あり","なし")</f>
        <v>あり</v>
      </c>
    </row>
    <row r="13" spans="1:17" ht="30" customHeight="1">
      <c r="A13" s="11">
        <v>3</v>
      </c>
      <c r="B13" s="55"/>
      <c r="C13" s="55"/>
      <c r="D13" s="55"/>
      <c r="E13" s="56"/>
      <c r="F13" s="56"/>
      <c r="G13" s="56"/>
      <c r="H13" s="48"/>
      <c r="I13" s="12" t="str">
        <f>IF($B13="","",INDEX(【非表示】データベース!A:A,MATCH($B13,【非表示】データベース!B:B,0)))</f>
        <v/>
      </c>
      <c r="J13" s="22" t="e">
        <f>VLOOKUP($I13,【非表示】データベース!$A$4:$C$94,3,FALSE)</f>
        <v>#N/A</v>
      </c>
      <c r="K13" s="13" t="str">
        <f t="shared" si="0"/>
        <v/>
      </c>
      <c r="L13" s="10" t="str">
        <f t="shared" ref="L13:L75" si="1">$B13&amp;$E13</f>
        <v/>
      </c>
      <c r="M13" s="10" t="str">
        <f>IF(COUNTIF(【非表示】データベース!D:BQ,$L13),"あり","なし")</f>
        <v>あり</v>
      </c>
    </row>
    <row r="14" spans="1:17" ht="30" customHeight="1">
      <c r="A14" s="11">
        <v>4</v>
      </c>
      <c r="B14" s="55"/>
      <c r="C14" s="55"/>
      <c r="D14" s="55"/>
      <c r="E14" s="56"/>
      <c r="F14" s="56"/>
      <c r="G14" s="56"/>
      <c r="H14" s="48"/>
      <c r="I14" s="12" t="str">
        <f>IF($B14="","",INDEX(【非表示】データベース!A:A,MATCH($B14,【非表示】データベース!B:B,0)))</f>
        <v/>
      </c>
      <c r="J14" s="22" t="e">
        <f>VLOOKUP($I14,【非表示】データベース!$A$4:$C$94,3,FALSE)</f>
        <v>#N/A</v>
      </c>
      <c r="K14" s="13" t="str">
        <f t="shared" si="0"/>
        <v/>
      </c>
      <c r="L14" s="10" t="str">
        <f t="shared" si="1"/>
        <v/>
      </c>
      <c r="M14" s="10" t="str">
        <f>IF(COUNTIF(【非表示】データベース!D:BQ,$L14),"あり","なし")</f>
        <v>あり</v>
      </c>
    </row>
    <row r="15" spans="1:17" ht="30" customHeight="1">
      <c r="A15" s="11">
        <v>5</v>
      </c>
      <c r="B15" s="55"/>
      <c r="C15" s="55"/>
      <c r="D15" s="55"/>
      <c r="E15" s="56"/>
      <c r="F15" s="56"/>
      <c r="G15" s="56"/>
      <c r="H15" s="48"/>
      <c r="I15" s="12" t="str">
        <f>IF($B15="","",INDEX(【非表示】データベース!A:A,MATCH($B15,【非表示】データベース!B:B,0)))</f>
        <v/>
      </c>
      <c r="J15" s="22" t="e">
        <f>VLOOKUP($I15,【非表示】データベース!$A$4:$C$94,3,FALSE)</f>
        <v>#N/A</v>
      </c>
      <c r="K15" s="13" t="str">
        <f t="shared" si="0"/>
        <v/>
      </c>
      <c r="L15" s="10" t="str">
        <f t="shared" si="1"/>
        <v/>
      </c>
      <c r="M15" s="10" t="str">
        <f>IF(COUNTIF(【非表示】データベース!D:BQ,$L15),"あり","なし")</f>
        <v>あり</v>
      </c>
    </row>
    <row r="16" spans="1:17" ht="30" customHeight="1">
      <c r="A16" s="11">
        <v>6</v>
      </c>
      <c r="B16" s="55"/>
      <c r="C16" s="55"/>
      <c r="D16" s="55"/>
      <c r="E16" s="56"/>
      <c r="F16" s="56"/>
      <c r="G16" s="56"/>
      <c r="H16" s="48"/>
      <c r="I16" s="12" t="str">
        <f>IF($B16="","",INDEX(【非表示】データベース!A:A,MATCH($B16,【非表示】データベース!B:B,0)))</f>
        <v/>
      </c>
      <c r="J16" s="22" t="e">
        <f>VLOOKUP($I16,【非表示】データベース!$A$4:$C$94,3,FALSE)</f>
        <v>#N/A</v>
      </c>
      <c r="K16" s="13" t="str">
        <f t="shared" si="0"/>
        <v/>
      </c>
      <c r="L16" s="10" t="str">
        <f t="shared" si="1"/>
        <v/>
      </c>
      <c r="M16" s="10" t="str">
        <f>IF(COUNTIF(【非表示】データベース!D:BQ,$L16),"あり","なし")</f>
        <v>あり</v>
      </c>
    </row>
    <row r="17" spans="1:13" ht="30" customHeight="1">
      <c r="A17" s="11">
        <v>7</v>
      </c>
      <c r="B17" s="55"/>
      <c r="C17" s="55"/>
      <c r="D17" s="55"/>
      <c r="E17" s="56"/>
      <c r="F17" s="56"/>
      <c r="G17" s="56"/>
      <c r="H17" s="48"/>
      <c r="I17" s="12" t="str">
        <f>IF($B17="","",INDEX(【非表示】データベース!A:A,MATCH($B17,【非表示】データベース!B:B,0)))</f>
        <v/>
      </c>
      <c r="J17" s="22" t="e">
        <f>VLOOKUP($I17,【非表示】データベース!$A$4:$C$94,3,FALSE)</f>
        <v>#N/A</v>
      </c>
      <c r="K17" s="13" t="str">
        <f t="shared" si="0"/>
        <v/>
      </c>
      <c r="L17" s="10" t="str">
        <f t="shared" si="1"/>
        <v/>
      </c>
      <c r="M17" s="10" t="str">
        <f>IF(COUNTIF(【非表示】データベース!D:BQ,$L17),"あり","なし")</f>
        <v>あり</v>
      </c>
    </row>
    <row r="18" spans="1:13" ht="30" customHeight="1">
      <c r="A18" s="11">
        <v>8</v>
      </c>
      <c r="B18" s="55"/>
      <c r="C18" s="55"/>
      <c r="D18" s="55"/>
      <c r="E18" s="56"/>
      <c r="F18" s="56"/>
      <c r="G18" s="56"/>
      <c r="H18" s="48"/>
      <c r="I18" s="12" t="str">
        <f>IF($B18="","",INDEX(【非表示】データベース!A:A,MATCH($B18,【非表示】データベース!B:B,0)))</f>
        <v/>
      </c>
      <c r="J18" s="22" t="e">
        <f>VLOOKUP($I18,【非表示】データベース!$A$4:$C$94,3,FALSE)</f>
        <v>#N/A</v>
      </c>
      <c r="K18" s="13" t="str">
        <f t="shared" si="0"/>
        <v/>
      </c>
      <c r="L18" s="10" t="str">
        <f t="shared" si="1"/>
        <v/>
      </c>
      <c r="M18" s="10" t="str">
        <f>IF(COUNTIF(【非表示】データベース!D:BQ,$L18),"あり","なし")</f>
        <v>あり</v>
      </c>
    </row>
    <row r="19" spans="1:13" ht="30" customHeight="1">
      <c r="A19" s="11">
        <v>9</v>
      </c>
      <c r="B19" s="55"/>
      <c r="C19" s="55"/>
      <c r="D19" s="55"/>
      <c r="E19" s="56"/>
      <c r="F19" s="56"/>
      <c r="G19" s="56"/>
      <c r="H19" s="48"/>
      <c r="I19" s="12" t="str">
        <f>IF($B19="","",INDEX(【非表示】データベース!A:A,MATCH($B19,【非表示】データベース!B:B,0)))</f>
        <v/>
      </c>
      <c r="J19" s="22" t="e">
        <f>VLOOKUP($I19,【非表示】データベース!$A$4:$C$94,3,FALSE)</f>
        <v>#N/A</v>
      </c>
      <c r="K19" s="13" t="str">
        <f t="shared" si="0"/>
        <v/>
      </c>
      <c r="L19" s="10" t="str">
        <f t="shared" si="1"/>
        <v/>
      </c>
      <c r="M19" s="10" t="str">
        <f>IF(COUNTIF(【非表示】データベース!D:BQ,$L19),"あり","なし")</f>
        <v>あり</v>
      </c>
    </row>
    <row r="20" spans="1:13" ht="30" customHeight="1">
      <c r="A20" s="11">
        <v>10</v>
      </c>
      <c r="B20" s="55"/>
      <c r="C20" s="55"/>
      <c r="D20" s="55"/>
      <c r="E20" s="56"/>
      <c r="F20" s="56"/>
      <c r="G20" s="56"/>
      <c r="H20" s="48"/>
      <c r="I20" s="12" t="str">
        <f>IF($B20="","",INDEX(【非表示】データベース!A:A,MATCH($B20,【非表示】データベース!B:B,0)))</f>
        <v/>
      </c>
      <c r="J20" s="22" t="e">
        <f>VLOOKUP($I20,【非表示】データベース!$A$4:$C$94,3,FALSE)</f>
        <v>#N/A</v>
      </c>
      <c r="K20" s="13" t="str">
        <f t="shared" si="0"/>
        <v/>
      </c>
      <c r="L20" s="10" t="str">
        <f t="shared" si="1"/>
        <v/>
      </c>
      <c r="M20" s="10" t="str">
        <f>IF(COUNTIF(【非表示】データベース!D:BQ,$L20),"あり","なし")</f>
        <v>あり</v>
      </c>
    </row>
    <row r="21" spans="1:13" ht="30" customHeight="1">
      <c r="A21" s="11">
        <v>11</v>
      </c>
      <c r="B21" s="55"/>
      <c r="C21" s="55"/>
      <c r="D21" s="55"/>
      <c r="E21" s="56"/>
      <c r="F21" s="56"/>
      <c r="G21" s="56"/>
      <c r="H21" s="48"/>
      <c r="I21" s="12" t="str">
        <f>IF($B21="","",INDEX(【非表示】データベース!A:A,MATCH($B21,【非表示】データベース!B:B,0)))</f>
        <v/>
      </c>
      <c r="J21" s="22" t="e">
        <f>VLOOKUP($I21,【非表示】データベース!$A$4:$C$94,3,FALSE)</f>
        <v>#N/A</v>
      </c>
      <c r="K21" s="13" t="str">
        <f t="shared" si="0"/>
        <v/>
      </c>
      <c r="L21" s="10" t="str">
        <f t="shared" si="1"/>
        <v/>
      </c>
      <c r="M21" s="10" t="str">
        <f>IF(COUNTIF(【非表示】データベース!D:BQ,$L21),"あり","なし")</f>
        <v>あり</v>
      </c>
    </row>
    <row r="22" spans="1:13" ht="30" customHeight="1">
      <c r="A22" s="11">
        <v>12</v>
      </c>
      <c r="B22" s="55"/>
      <c r="C22" s="55"/>
      <c r="D22" s="55"/>
      <c r="E22" s="56"/>
      <c r="F22" s="56"/>
      <c r="G22" s="56"/>
      <c r="H22" s="48"/>
      <c r="I22" s="12" t="str">
        <f>IF($B22="","",INDEX(【非表示】データベース!A:A,MATCH($B22,【非表示】データベース!B:B,0)))</f>
        <v/>
      </c>
      <c r="J22" s="22" t="e">
        <f>VLOOKUP($I22,【非表示】データベース!$A$4:$C$94,3,FALSE)</f>
        <v>#N/A</v>
      </c>
      <c r="K22" s="13" t="str">
        <f t="shared" si="0"/>
        <v/>
      </c>
      <c r="L22" s="10" t="str">
        <f t="shared" si="1"/>
        <v/>
      </c>
      <c r="M22" s="10" t="str">
        <f>IF(COUNTIF(【非表示】データベース!D:BQ,$L22),"あり","なし")</f>
        <v>あり</v>
      </c>
    </row>
    <row r="23" spans="1:13" ht="30" customHeight="1">
      <c r="A23" s="11">
        <v>13</v>
      </c>
      <c r="B23" s="55"/>
      <c r="C23" s="55"/>
      <c r="D23" s="55"/>
      <c r="E23" s="56"/>
      <c r="F23" s="56"/>
      <c r="G23" s="56"/>
      <c r="H23" s="48"/>
      <c r="I23" s="12" t="str">
        <f>IF($B23="","",INDEX(【非表示】データベース!A:A,MATCH($B23,【非表示】データベース!B:B,0)))</f>
        <v/>
      </c>
      <c r="J23" s="22" t="e">
        <f>VLOOKUP($I23,【非表示】データベース!$A$4:$C$94,3,FALSE)</f>
        <v>#N/A</v>
      </c>
      <c r="K23" s="13" t="str">
        <f t="shared" si="0"/>
        <v/>
      </c>
      <c r="L23" s="10" t="str">
        <f t="shared" si="1"/>
        <v/>
      </c>
      <c r="M23" s="10" t="str">
        <f>IF(COUNTIF(【非表示】データベース!D:BQ,$L23),"あり","なし")</f>
        <v>あり</v>
      </c>
    </row>
    <row r="24" spans="1:13" ht="30" customHeight="1">
      <c r="A24" s="11">
        <v>14</v>
      </c>
      <c r="B24" s="55"/>
      <c r="C24" s="55"/>
      <c r="D24" s="55"/>
      <c r="E24" s="56"/>
      <c r="F24" s="56"/>
      <c r="G24" s="56"/>
      <c r="H24" s="48"/>
      <c r="I24" s="12" t="str">
        <f>IF($B24="","",INDEX(【非表示】データベース!A:A,MATCH($B24,【非表示】データベース!B:B,0)))</f>
        <v/>
      </c>
      <c r="J24" s="22" t="e">
        <f>VLOOKUP($I24,【非表示】データベース!$A$4:$C$94,3,FALSE)</f>
        <v>#N/A</v>
      </c>
      <c r="K24" s="13" t="str">
        <f t="shared" si="0"/>
        <v/>
      </c>
      <c r="L24" s="10" t="str">
        <f t="shared" si="1"/>
        <v/>
      </c>
      <c r="M24" s="10" t="str">
        <f>IF(COUNTIF(【非表示】データベース!D:BQ,$L24),"あり","なし")</f>
        <v>あり</v>
      </c>
    </row>
    <row r="25" spans="1:13" ht="30" customHeight="1">
      <c r="A25" s="11">
        <v>15</v>
      </c>
      <c r="B25" s="55"/>
      <c r="C25" s="55"/>
      <c r="D25" s="55"/>
      <c r="E25" s="56"/>
      <c r="F25" s="56"/>
      <c r="G25" s="56"/>
      <c r="H25" s="48"/>
      <c r="I25" s="12" t="str">
        <f>IF($B25="","",INDEX(【非表示】データベース!A:A,MATCH($B25,【非表示】データベース!B:B,0)))</f>
        <v/>
      </c>
      <c r="J25" s="22" t="e">
        <f>VLOOKUP($I25,【非表示】データベース!$A$4:$C$94,3,FALSE)</f>
        <v>#N/A</v>
      </c>
      <c r="K25" s="13" t="str">
        <f t="shared" si="0"/>
        <v/>
      </c>
      <c r="L25" s="10" t="str">
        <f t="shared" si="1"/>
        <v/>
      </c>
      <c r="M25" s="10" t="str">
        <f>IF(COUNTIF(【非表示】データベース!D:BQ,$L25),"あり","なし")</f>
        <v>あり</v>
      </c>
    </row>
    <row r="26" spans="1:13" ht="30" customHeight="1">
      <c r="A26" s="11">
        <v>16</v>
      </c>
      <c r="B26" s="55"/>
      <c r="C26" s="55"/>
      <c r="D26" s="55"/>
      <c r="E26" s="56"/>
      <c r="F26" s="56"/>
      <c r="G26" s="56"/>
      <c r="H26" s="48"/>
      <c r="I26" s="12" t="str">
        <f>IF($B26="","",INDEX(【非表示】データベース!A:A,MATCH($B26,【非表示】データベース!B:B,0)))</f>
        <v/>
      </c>
      <c r="J26" s="22" t="e">
        <f>VLOOKUP($I26,【非表示】データベース!$A$4:$C$94,3,FALSE)</f>
        <v>#N/A</v>
      </c>
      <c r="K26" s="13" t="str">
        <f t="shared" si="0"/>
        <v/>
      </c>
      <c r="L26" s="10" t="str">
        <f t="shared" si="1"/>
        <v/>
      </c>
      <c r="M26" s="10" t="str">
        <f>IF(COUNTIF(【非表示】データベース!D:BQ,$L26),"あり","なし")</f>
        <v>あり</v>
      </c>
    </row>
    <row r="27" spans="1:13" ht="30" customHeight="1">
      <c r="A27" s="11">
        <v>17</v>
      </c>
      <c r="B27" s="55"/>
      <c r="C27" s="55"/>
      <c r="D27" s="55"/>
      <c r="E27" s="56"/>
      <c r="F27" s="56"/>
      <c r="G27" s="56"/>
      <c r="H27" s="48"/>
      <c r="I27" s="12" t="str">
        <f>IF($B27="","",INDEX(【非表示】データベース!A:A,MATCH($B27,【非表示】データベース!B:B,0)))</f>
        <v/>
      </c>
      <c r="J27" s="22" t="e">
        <f>VLOOKUP($I27,【非表示】データベース!$A$4:$C$94,3,FALSE)</f>
        <v>#N/A</v>
      </c>
      <c r="K27" s="13" t="str">
        <f t="shared" si="0"/>
        <v/>
      </c>
      <c r="L27" s="10" t="str">
        <f t="shared" si="1"/>
        <v/>
      </c>
      <c r="M27" s="10" t="str">
        <f>IF(COUNTIF(【非表示】データベース!D:BQ,$L27),"あり","なし")</f>
        <v>あり</v>
      </c>
    </row>
    <row r="28" spans="1:13" ht="30" customHeight="1">
      <c r="A28" s="11">
        <v>18</v>
      </c>
      <c r="B28" s="55"/>
      <c r="C28" s="55"/>
      <c r="D28" s="55"/>
      <c r="E28" s="56"/>
      <c r="F28" s="56"/>
      <c r="G28" s="56"/>
      <c r="H28" s="48"/>
      <c r="I28" s="12" t="str">
        <f>IF($B28="","",INDEX(【非表示】データベース!A:A,MATCH($B28,【非表示】データベース!B:B,0)))</f>
        <v/>
      </c>
      <c r="J28" s="22" t="e">
        <f>VLOOKUP($I28,【非表示】データベース!$A$4:$C$94,3,FALSE)</f>
        <v>#N/A</v>
      </c>
      <c r="K28" s="13" t="str">
        <f t="shared" si="0"/>
        <v/>
      </c>
      <c r="L28" s="10" t="str">
        <f t="shared" si="1"/>
        <v/>
      </c>
      <c r="M28" s="10" t="str">
        <f>IF(COUNTIF(【非表示】データベース!D:BQ,$L28),"あり","なし")</f>
        <v>あり</v>
      </c>
    </row>
    <row r="29" spans="1:13" ht="30" customHeight="1">
      <c r="A29" s="11">
        <v>19</v>
      </c>
      <c r="B29" s="55"/>
      <c r="C29" s="55"/>
      <c r="D29" s="55"/>
      <c r="E29" s="56"/>
      <c r="F29" s="56"/>
      <c r="G29" s="56"/>
      <c r="H29" s="48"/>
      <c r="I29" s="12" t="str">
        <f>IF($B29="","",INDEX(【非表示】データベース!A:A,MATCH($B29,【非表示】データベース!B:B,0)))</f>
        <v/>
      </c>
      <c r="J29" s="22" t="e">
        <f>VLOOKUP($I29,【非表示】データベース!$A$4:$C$94,3,FALSE)</f>
        <v>#N/A</v>
      </c>
      <c r="K29" s="13" t="str">
        <f t="shared" si="0"/>
        <v/>
      </c>
      <c r="L29" s="10" t="str">
        <f t="shared" si="1"/>
        <v/>
      </c>
      <c r="M29" s="10" t="str">
        <f>IF(COUNTIF(【非表示】データベース!D:BQ,$L29),"あり","なし")</f>
        <v>あり</v>
      </c>
    </row>
    <row r="30" spans="1:13" ht="30" customHeight="1">
      <c r="A30" s="11">
        <v>20</v>
      </c>
      <c r="B30" s="55"/>
      <c r="C30" s="55"/>
      <c r="D30" s="55"/>
      <c r="E30" s="56"/>
      <c r="F30" s="56"/>
      <c r="G30" s="56"/>
      <c r="H30" s="48"/>
      <c r="I30" s="12" t="str">
        <f>IF($B30="","",INDEX(【非表示】データベース!A:A,MATCH($B30,【非表示】データベース!B:B,0)))</f>
        <v/>
      </c>
      <c r="J30" s="22" t="e">
        <f>VLOOKUP($I30,【非表示】データベース!$A$4:$C$94,3,FALSE)</f>
        <v>#N/A</v>
      </c>
      <c r="K30" s="13" t="str">
        <f t="shared" si="0"/>
        <v/>
      </c>
      <c r="L30" s="10" t="str">
        <f t="shared" si="1"/>
        <v/>
      </c>
      <c r="M30" s="10" t="str">
        <f>IF(COUNTIF(【非表示】データベース!D:BQ,$L30),"あり","なし")</f>
        <v>あり</v>
      </c>
    </row>
    <row r="31" spans="1:13" ht="30" customHeight="1">
      <c r="A31" s="11">
        <v>21</v>
      </c>
      <c r="B31" s="55"/>
      <c r="C31" s="55"/>
      <c r="D31" s="55"/>
      <c r="E31" s="56"/>
      <c r="F31" s="56"/>
      <c r="G31" s="56"/>
      <c r="H31" s="48"/>
      <c r="I31" s="12" t="str">
        <f>IF($B31="","",INDEX(【非表示】データベース!A:A,MATCH($B31,【非表示】データベース!B:B,0)))</f>
        <v/>
      </c>
      <c r="J31" s="22" t="e">
        <f>VLOOKUP($I31,【非表示】データベース!$A$4:$C$94,3,FALSE)</f>
        <v>#N/A</v>
      </c>
      <c r="K31" s="13" t="str">
        <f t="shared" si="0"/>
        <v/>
      </c>
      <c r="L31" s="10" t="str">
        <f t="shared" si="1"/>
        <v/>
      </c>
      <c r="M31" s="10" t="str">
        <f>IF(COUNTIF(【非表示】データベース!D:BQ,$L31),"あり","なし")</f>
        <v>あり</v>
      </c>
    </row>
    <row r="32" spans="1:13" ht="30" customHeight="1">
      <c r="A32" s="11">
        <v>22</v>
      </c>
      <c r="B32" s="55"/>
      <c r="C32" s="55"/>
      <c r="D32" s="55"/>
      <c r="E32" s="56"/>
      <c r="F32" s="56"/>
      <c r="G32" s="56"/>
      <c r="H32" s="48"/>
      <c r="I32" s="12" t="str">
        <f>IF($B32="","",INDEX(【非表示】データベース!A:A,MATCH($B32,【非表示】データベース!B:B,0)))</f>
        <v/>
      </c>
      <c r="J32" s="22" t="e">
        <f>VLOOKUP($I32,【非表示】データベース!$A$4:$C$94,3,FALSE)</f>
        <v>#N/A</v>
      </c>
      <c r="K32" s="13" t="str">
        <f t="shared" si="0"/>
        <v/>
      </c>
      <c r="L32" s="10" t="str">
        <f t="shared" si="1"/>
        <v/>
      </c>
      <c r="M32" s="10" t="str">
        <f>IF(COUNTIF(【非表示】データベース!D:BQ,$L32),"あり","なし")</f>
        <v>あり</v>
      </c>
    </row>
    <row r="33" spans="1:13" ht="30" customHeight="1">
      <c r="A33" s="11">
        <v>23</v>
      </c>
      <c r="B33" s="55"/>
      <c r="C33" s="55"/>
      <c r="D33" s="55"/>
      <c r="E33" s="56"/>
      <c r="F33" s="56"/>
      <c r="G33" s="56"/>
      <c r="H33" s="48"/>
      <c r="I33" s="12" t="str">
        <f>IF($B33="","",INDEX(【非表示】データベース!A:A,MATCH($B33,【非表示】データベース!B:B,0)))</f>
        <v/>
      </c>
      <c r="J33" s="22" t="e">
        <f>VLOOKUP($I33,【非表示】データベース!$A$4:$C$94,3,FALSE)</f>
        <v>#N/A</v>
      </c>
      <c r="K33" s="13" t="str">
        <f t="shared" si="0"/>
        <v/>
      </c>
      <c r="L33" s="10" t="str">
        <f t="shared" si="1"/>
        <v/>
      </c>
      <c r="M33" s="10" t="str">
        <f>IF(COUNTIF(【非表示】データベース!D:BQ,$L33),"あり","なし")</f>
        <v>あり</v>
      </c>
    </row>
    <row r="34" spans="1:13" ht="30" customHeight="1">
      <c r="A34" s="11">
        <v>24</v>
      </c>
      <c r="B34" s="55"/>
      <c r="C34" s="55"/>
      <c r="D34" s="55"/>
      <c r="E34" s="56"/>
      <c r="F34" s="56"/>
      <c r="G34" s="56"/>
      <c r="H34" s="48"/>
      <c r="I34" s="12" t="str">
        <f>IF($B34="","",INDEX(【非表示】データベース!A:A,MATCH($B34,【非表示】データベース!B:B,0)))</f>
        <v/>
      </c>
      <c r="J34" s="22" t="e">
        <f>VLOOKUP($I34,【非表示】データベース!$A$4:$C$94,3,FALSE)</f>
        <v>#N/A</v>
      </c>
      <c r="K34" s="13" t="str">
        <f t="shared" si="0"/>
        <v/>
      </c>
      <c r="L34" s="10" t="str">
        <f t="shared" si="1"/>
        <v/>
      </c>
      <c r="M34" s="10" t="str">
        <f>IF(COUNTIF(【非表示】データベース!D:BQ,$L34),"あり","なし")</f>
        <v>あり</v>
      </c>
    </row>
    <row r="35" spans="1:13" ht="30" customHeight="1">
      <c r="A35" s="11">
        <v>25</v>
      </c>
      <c r="B35" s="55"/>
      <c r="C35" s="55"/>
      <c r="D35" s="55"/>
      <c r="E35" s="56"/>
      <c r="F35" s="56"/>
      <c r="G35" s="56"/>
      <c r="H35" s="48"/>
      <c r="I35" s="12" t="str">
        <f>IF($B35="","",INDEX(【非表示】データベース!A:A,MATCH($B35,【非表示】データベース!B:B,0)))</f>
        <v/>
      </c>
      <c r="J35" s="22" t="e">
        <f>VLOOKUP($I35,【非表示】データベース!$A$4:$C$94,3,FALSE)</f>
        <v>#N/A</v>
      </c>
      <c r="K35" s="13" t="str">
        <f t="shared" si="0"/>
        <v/>
      </c>
      <c r="L35" s="10" t="str">
        <f t="shared" si="1"/>
        <v/>
      </c>
      <c r="M35" s="10" t="str">
        <f>IF(COUNTIF(【非表示】データベース!D:BQ,$L35),"あり","なし")</f>
        <v>あり</v>
      </c>
    </row>
    <row r="36" spans="1:13" ht="30" customHeight="1">
      <c r="A36" s="11">
        <v>26</v>
      </c>
      <c r="B36" s="55"/>
      <c r="C36" s="55"/>
      <c r="D36" s="55"/>
      <c r="E36" s="56"/>
      <c r="F36" s="56"/>
      <c r="G36" s="56"/>
      <c r="H36" s="48"/>
      <c r="I36" s="12" t="str">
        <f>IF($B36="","",INDEX(【非表示】データベース!A:A,MATCH($B36,【非表示】データベース!B:B,0)))</f>
        <v/>
      </c>
      <c r="J36" s="22" t="e">
        <f>VLOOKUP($I36,【非表示】データベース!$A$4:$C$94,3,FALSE)</f>
        <v>#N/A</v>
      </c>
      <c r="K36" s="13" t="str">
        <f t="shared" si="0"/>
        <v/>
      </c>
      <c r="L36" s="10" t="str">
        <f t="shared" si="1"/>
        <v/>
      </c>
      <c r="M36" s="10" t="str">
        <f>IF(COUNTIF(【非表示】データベース!D:BQ,$L36),"あり","なし")</f>
        <v>あり</v>
      </c>
    </row>
    <row r="37" spans="1:13" ht="30" customHeight="1">
      <c r="A37" s="11">
        <v>27</v>
      </c>
      <c r="B37" s="55"/>
      <c r="C37" s="55"/>
      <c r="D37" s="55"/>
      <c r="E37" s="56"/>
      <c r="F37" s="56"/>
      <c r="G37" s="56"/>
      <c r="H37" s="48"/>
      <c r="I37" s="12" t="str">
        <f>IF($B37="","",INDEX(【非表示】データベース!A:A,MATCH($B37,【非表示】データベース!B:B,0)))</f>
        <v/>
      </c>
      <c r="J37" s="22" t="e">
        <f>VLOOKUP($I37,【非表示】データベース!$A$4:$C$94,3,FALSE)</f>
        <v>#N/A</v>
      </c>
      <c r="K37" s="13" t="str">
        <f t="shared" si="0"/>
        <v/>
      </c>
      <c r="L37" s="10" t="str">
        <f t="shared" si="1"/>
        <v/>
      </c>
      <c r="M37" s="10" t="str">
        <f>IF(COUNTIF(【非表示】データベース!D:BQ,$L37),"あり","なし")</f>
        <v>あり</v>
      </c>
    </row>
    <row r="38" spans="1:13" ht="30" customHeight="1">
      <c r="A38" s="11">
        <v>28</v>
      </c>
      <c r="B38" s="55"/>
      <c r="C38" s="55"/>
      <c r="D38" s="55"/>
      <c r="E38" s="56"/>
      <c r="F38" s="56"/>
      <c r="G38" s="56"/>
      <c r="H38" s="48"/>
      <c r="I38" s="12" t="str">
        <f>IF($B38="","",INDEX(【非表示】データベース!A:A,MATCH($B38,【非表示】データベース!B:B,0)))</f>
        <v/>
      </c>
      <c r="J38" s="22" t="e">
        <f>VLOOKUP($I38,【非表示】データベース!$A$4:$C$94,3,FALSE)</f>
        <v>#N/A</v>
      </c>
      <c r="K38" s="13" t="str">
        <f t="shared" si="0"/>
        <v/>
      </c>
      <c r="L38" s="10" t="str">
        <f t="shared" si="1"/>
        <v/>
      </c>
      <c r="M38" s="10" t="str">
        <f>IF(COUNTIF(【非表示】データベース!D:BQ,$L38),"あり","なし")</f>
        <v>あり</v>
      </c>
    </row>
    <row r="39" spans="1:13" ht="30" customHeight="1">
      <c r="A39" s="11">
        <v>29</v>
      </c>
      <c r="B39" s="55"/>
      <c r="C39" s="55"/>
      <c r="D39" s="55"/>
      <c r="E39" s="56"/>
      <c r="F39" s="56"/>
      <c r="G39" s="56"/>
      <c r="H39" s="48"/>
      <c r="I39" s="12" t="str">
        <f>IF($B39="","",INDEX(【非表示】データベース!A:A,MATCH($B39,【非表示】データベース!B:B,0)))</f>
        <v/>
      </c>
      <c r="J39" s="22" t="e">
        <f>VLOOKUP($I39,【非表示】データベース!$A$4:$C$94,3,FALSE)</f>
        <v>#N/A</v>
      </c>
      <c r="K39" s="13" t="str">
        <f t="shared" si="0"/>
        <v/>
      </c>
      <c r="L39" s="10" t="str">
        <f t="shared" si="1"/>
        <v/>
      </c>
      <c r="M39" s="10" t="str">
        <f>IF(COUNTIF(【非表示】データベース!D:BQ,$L39),"あり","なし")</f>
        <v>あり</v>
      </c>
    </row>
    <row r="40" spans="1:13" ht="30" customHeight="1">
      <c r="A40" s="11">
        <v>30</v>
      </c>
      <c r="B40" s="55"/>
      <c r="C40" s="55"/>
      <c r="D40" s="55"/>
      <c r="E40" s="56"/>
      <c r="F40" s="56"/>
      <c r="G40" s="56"/>
      <c r="H40" s="48"/>
      <c r="I40" s="12" t="str">
        <f>IF($B40="","",INDEX(【非表示】データベース!A:A,MATCH($B40,【非表示】データベース!B:B,0)))</f>
        <v/>
      </c>
      <c r="J40" s="22" t="e">
        <f>VLOOKUP($I40,【非表示】データベース!$A$4:$C$94,3,FALSE)</f>
        <v>#N/A</v>
      </c>
      <c r="K40" s="13" t="str">
        <f t="shared" si="0"/>
        <v/>
      </c>
      <c r="L40" s="10" t="str">
        <f t="shared" si="1"/>
        <v/>
      </c>
      <c r="M40" s="10" t="str">
        <f>IF(COUNTIF(【非表示】データベース!D:BQ,$L40),"あり","なし")</f>
        <v>あり</v>
      </c>
    </row>
    <row r="41" spans="1:13" ht="30" customHeight="1">
      <c r="A41" s="11">
        <v>31</v>
      </c>
      <c r="B41" s="55"/>
      <c r="C41" s="55"/>
      <c r="D41" s="55"/>
      <c r="E41" s="56"/>
      <c r="F41" s="56"/>
      <c r="G41" s="56"/>
      <c r="H41" s="48"/>
      <c r="I41" s="12" t="str">
        <f>IF($B41="","",INDEX(【非表示】データベース!A:A,MATCH($B41,【非表示】データベース!B:B,0)))</f>
        <v/>
      </c>
      <c r="J41" s="22" t="e">
        <f>VLOOKUP($I41,【非表示】データベース!$A$4:$C$94,3,FALSE)</f>
        <v>#N/A</v>
      </c>
      <c r="K41" s="13" t="str">
        <f t="shared" si="0"/>
        <v/>
      </c>
      <c r="L41" s="10" t="str">
        <f t="shared" si="1"/>
        <v/>
      </c>
      <c r="M41" s="10" t="str">
        <f>IF(COUNTIF(【非表示】データベース!D:BQ,$L41),"あり","なし")</f>
        <v>あり</v>
      </c>
    </row>
    <row r="42" spans="1:13" ht="30" customHeight="1">
      <c r="A42" s="11">
        <v>32</v>
      </c>
      <c r="B42" s="55"/>
      <c r="C42" s="55"/>
      <c r="D42" s="55"/>
      <c r="E42" s="56"/>
      <c r="F42" s="56"/>
      <c r="G42" s="56"/>
      <c r="H42" s="48"/>
      <c r="I42" s="12" t="str">
        <f>IF($B42="","",INDEX(【非表示】データベース!A:A,MATCH($B42,【非表示】データベース!B:B,0)))</f>
        <v/>
      </c>
      <c r="J42" s="22" t="e">
        <f>VLOOKUP($I42,【非表示】データベース!$A$4:$C$94,3,FALSE)</f>
        <v>#N/A</v>
      </c>
      <c r="K42" s="13" t="str">
        <f t="shared" si="0"/>
        <v/>
      </c>
      <c r="L42" s="10" t="str">
        <f t="shared" si="1"/>
        <v/>
      </c>
      <c r="M42" s="10" t="str">
        <f>IF(COUNTIF(【非表示】データベース!D:BQ,$L42),"あり","なし")</f>
        <v>あり</v>
      </c>
    </row>
    <row r="43" spans="1:13" ht="30" customHeight="1">
      <c r="A43" s="11">
        <v>33</v>
      </c>
      <c r="B43" s="55"/>
      <c r="C43" s="55"/>
      <c r="D43" s="55"/>
      <c r="E43" s="56"/>
      <c r="F43" s="56"/>
      <c r="G43" s="56"/>
      <c r="H43" s="48"/>
      <c r="I43" s="12" t="str">
        <f>IF($B43="","",INDEX(【非表示】データベース!A:A,MATCH($B43,【非表示】データベース!B:B,0)))</f>
        <v/>
      </c>
      <c r="J43" s="22" t="e">
        <f>VLOOKUP($I43,【非表示】データベース!$A$4:$C$94,3,FALSE)</f>
        <v>#N/A</v>
      </c>
      <c r="K43" s="13" t="str">
        <f t="shared" si="0"/>
        <v/>
      </c>
      <c r="L43" s="10" t="str">
        <f t="shared" si="1"/>
        <v/>
      </c>
      <c r="M43" s="10" t="str">
        <f>IF(COUNTIF(【非表示】データベース!D:BQ,$L43),"あり","なし")</f>
        <v>あり</v>
      </c>
    </row>
    <row r="44" spans="1:13" ht="30" customHeight="1">
      <c r="A44" s="11">
        <v>34</v>
      </c>
      <c r="B44" s="55"/>
      <c r="C44" s="55"/>
      <c r="D44" s="55"/>
      <c r="E44" s="56"/>
      <c r="F44" s="56"/>
      <c r="G44" s="56"/>
      <c r="H44" s="48"/>
      <c r="I44" s="12" t="str">
        <f>IF($B44="","",INDEX(【非表示】データベース!A:A,MATCH($B44,【非表示】データベース!B:B,0)))</f>
        <v/>
      </c>
      <c r="J44" s="22" t="e">
        <f>VLOOKUP($I44,【非表示】データベース!$A$4:$C$94,3,FALSE)</f>
        <v>#N/A</v>
      </c>
      <c r="K44" s="13" t="str">
        <f t="shared" si="0"/>
        <v/>
      </c>
      <c r="L44" s="10" t="str">
        <f t="shared" si="1"/>
        <v/>
      </c>
      <c r="M44" s="10" t="str">
        <f>IF(COUNTIF(【非表示】データベース!D:BQ,$L44),"あり","なし")</f>
        <v>あり</v>
      </c>
    </row>
    <row r="45" spans="1:13" ht="30" customHeight="1">
      <c r="A45" s="11">
        <v>35</v>
      </c>
      <c r="B45" s="55"/>
      <c r="C45" s="55"/>
      <c r="D45" s="55"/>
      <c r="E45" s="56"/>
      <c r="F45" s="56"/>
      <c r="G45" s="56"/>
      <c r="H45" s="48"/>
      <c r="I45" s="12" t="str">
        <f>IF($B45="","",INDEX(【非表示】データベース!A:A,MATCH($B45,【非表示】データベース!B:B,0)))</f>
        <v/>
      </c>
      <c r="J45" s="22" t="e">
        <f>VLOOKUP($I45,【非表示】データベース!$A$4:$C$94,3,FALSE)</f>
        <v>#N/A</v>
      </c>
      <c r="K45" s="13" t="str">
        <f t="shared" si="0"/>
        <v/>
      </c>
      <c r="L45" s="10" t="str">
        <f t="shared" si="1"/>
        <v/>
      </c>
      <c r="M45" s="10" t="str">
        <f>IF(COUNTIF(【非表示】データベース!D:BQ,$L45),"あり","なし")</f>
        <v>あり</v>
      </c>
    </row>
    <row r="46" spans="1:13" ht="30" customHeight="1">
      <c r="A46" s="11">
        <v>36</v>
      </c>
      <c r="B46" s="55"/>
      <c r="C46" s="55"/>
      <c r="D46" s="55"/>
      <c r="E46" s="56"/>
      <c r="F46" s="56"/>
      <c r="G46" s="56"/>
      <c r="H46" s="48"/>
      <c r="I46" s="12" t="str">
        <f>IF($B46="","",INDEX(【非表示】データベース!A:A,MATCH($B46,【非表示】データベース!B:B,0)))</f>
        <v/>
      </c>
      <c r="J46" s="22" t="e">
        <f>VLOOKUP($I46,【非表示】データベース!$A$4:$C$94,3,FALSE)</f>
        <v>#N/A</v>
      </c>
      <c r="K46" s="13" t="str">
        <f t="shared" si="0"/>
        <v/>
      </c>
      <c r="L46" s="10" t="str">
        <f t="shared" si="1"/>
        <v/>
      </c>
      <c r="M46" s="10" t="str">
        <f>IF(COUNTIF(【非表示】データベース!D:BQ,$L46),"あり","なし")</f>
        <v>あり</v>
      </c>
    </row>
    <row r="47" spans="1:13" ht="30" customHeight="1">
      <c r="A47" s="11">
        <v>37</v>
      </c>
      <c r="B47" s="55"/>
      <c r="C47" s="55"/>
      <c r="D47" s="55"/>
      <c r="E47" s="56"/>
      <c r="F47" s="56"/>
      <c r="G47" s="56"/>
      <c r="H47" s="48"/>
      <c r="I47" s="12" t="str">
        <f>IF($B47="","",INDEX(【非表示】データベース!A:A,MATCH($B47,【非表示】データベース!B:B,0)))</f>
        <v/>
      </c>
      <c r="J47" s="22" t="e">
        <f>VLOOKUP($I47,【非表示】データベース!$A$4:$C$94,3,FALSE)</f>
        <v>#N/A</v>
      </c>
      <c r="K47" s="13" t="str">
        <f t="shared" si="0"/>
        <v/>
      </c>
      <c r="L47" s="10" t="str">
        <f t="shared" si="1"/>
        <v/>
      </c>
      <c r="M47" s="10" t="str">
        <f>IF(COUNTIF(【非表示】データベース!D:BQ,$L47),"あり","なし")</f>
        <v>あり</v>
      </c>
    </row>
    <row r="48" spans="1:13" ht="30" customHeight="1">
      <c r="A48" s="11">
        <v>38</v>
      </c>
      <c r="B48" s="55"/>
      <c r="C48" s="55"/>
      <c r="D48" s="55"/>
      <c r="E48" s="56"/>
      <c r="F48" s="56"/>
      <c r="G48" s="56"/>
      <c r="H48" s="48"/>
      <c r="I48" s="12" t="str">
        <f>IF($B48="","",INDEX(【非表示】データベース!A:A,MATCH($B48,【非表示】データベース!B:B,0)))</f>
        <v/>
      </c>
      <c r="J48" s="22" t="e">
        <f>VLOOKUP($I48,【非表示】データベース!$A$4:$C$94,3,FALSE)</f>
        <v>#N/A</v>
      </c>
      <c r="K48" s="13" t="str">
        <f t="shared" si="0"/>
        <v/>
      </c>
      <c r="L48" s="10" t="str">
        <f t="shared" si="1"/>
        <v/>
      </c>
      <c r="M48" s="10" t="str">
        <f>IF(COUNTIF(【非表示】データベース!D:BQ,$L48),"あり","なし")</f>
        <v>あり</v>
      </c>
    </row>
    <row r="49" spans="1:13" ht="30" customHeight="1">
      <c r="A49" s="11">
        <v>39</v>
      </c>
      <c r="B49" s="55"/>
      <c r="C49" s="55"/>
      <c r="D49" s="55"/>
      <c r="E49" s="56"/>
      <c r="F49" s="56"/>
      <c r="G49" s="56"/>
      <c r="H49" s="48"/>
      <c r="I49" s="12" t="str">
        <f>IF($B49="","",INDEX(【非表示】データベース!A:A,MATCH($B49,【非表示】データベース!B:B,0)))</f>
        <v/>
      </c>
      <c r="J49" s="22" t="e">
        <f>VLOOKUP($I49,【非表示】データベース!$A$4:$C$94,3,FALSE)</f>
        <v>#N/A</v>
      </c>
      <c r="K49" s="13" t="str">
        <f t="shared" si="0"/>
        <v/>
      </c>
      <c r="L49" s="10" t="str">
        <f t="shared" si="1"/>
        <v/>
      </c>
      <c r="M49" s="10" t="str">
        <f>IF(COUNTIF(【非表示】データベース!D:BQ,$L49),"あり","なし")</f>
        <v>あり</v>
      </c>
    </row>
    <row r="50" spans="1:13" ht="30" customHeight="1">
      <c r="A50" s="11">
        <v>40</v>
      </c>
      <c r="B50" s="55"/>
      <c r="C50" s="55"/>
      <c r="D50" s="55"/>
      <c r="E50" s="56"/>
      <c r="F50" s="56"/>
      <c r="G50" s="56"/>
      <c r="H50" s="48"/>
      <c r="I50" s="12" t="str">
        <f>IF($B50="","",INDEX(【非表示】データベース!A:A,MATCH($B50,【非表示】データベース!B:B,0)))</f>
        <v/>
      </c>
      <c r="J50" s="22" t="e">
        <f>VLOOKUP($I50,【非表示】データベース!$A$4:$C$94,3,FALSE)</f>
        <v>#N/A</v>
      </c>
      <c r="K50" s="13" t="str">
        <f t="shared" si="0"/>
        <v/>
      </c>
      <c r="L50" s="10" t="str">
        <f t="shared" si="1"/>
        <v/>
      </c>
      <c r="M50" s="10" t="str">
        <f>IF(COUNTIF(【非表示】データベース!D:BQ,$L50),"あり","なし")</f>
        <v>あり</v>
      </c>
    </row>
    <row r="51" spans="1:13" ht="30" customHeight="1">
      <c r="A51" s="11">
        <v>41</v>
      </c>
      <c r="B51" s="55"/>
      <c r="C51" s="55"/>
      <c r="D51" s="55"/>
      <c r="E51" s="56"/>
      <c r="F51" s="56"/>
      <c r="G51" s="56"/>
      <c r="H51" s="48"/>
      <c r="I51" s="12" t="str">
        <f>IF($B51="","",INDEX(【非表示】データベース!A:A,MATCH($B51,【非表示】データベース!B:B,0)))</f>
        <v/>
      </c>
      <c r="J51" s="22" t="e">
        <f>VLOOKUP($I51,【非表示】データベース!$A$4:$C$94,3,FALSE)</f>
        <v>#N/A</v>
      </c>
      <c r="K51" s="13" t="str">
        <f t="shared" si="0"/>
        <v/>
      </c>
      <c r="L51" s="10" t="str">
        <f t="shared" si="1"/>
        <v/>
      </c>
      <c r="M51" s="10" t="str">
        <f>IF(COUNTIF(【非表示】データベース!D:BQ,$L51),"あり","なし")</f>
        <v>あり</v>
      </c>
    </row>
    <row r="52" spans="1:13" ht="30" customHeight="1">
      <c r="A52" s="11">
        <v>42</v>
      </c>
      <c r="B52" s="55"/>
      <c r="C52" s="55"/>
      <c r="D52" s="55"/>
      <c r="E52" s="56"/>
      <c r="F52" s="56"/>
      <c r="G52" s="56"/>
      <c r="H52" s="48"/>
      <c r="I52" s="12" t="str">
        <f>IF($B52="","",INDEX(【非表示】データベース!A:A,MATCH($B52,【非表示】データベース!B:B,0)))</f>
        <v/>
      </c>
      <c r="J52" s="22" t="e">
        <f>VLOOKUP($I52,【非表示】データベース!$A$4:$C$94,3,FALSE)</f>
        <v>#N/A</v>
      </c>
      <c r="K52" s="13" t="str">
        <f t="shared" si="0"/>
        <v/>
      </c>
      <c r="L52" s="10" t="str">
        <f t="shared" si="1"/>
        <v/>
      </c>
      <c r="M52" s="10" t="str">
        <f>IF(COUNTIF(【非表示】データベース!D:BQ,$L52),"あり","なし")</f>
        <v>あり</v>
      </c>
    </row>
    <row r="53" spans="1:13" ht="30" customHeight="1">
      <c r="A53" s="11">
        <v>43</v>
      </c>
      <c r="B53" s="55"/>
      <c r="C53" s="55"/>
      <c r="D53" s="55"/>
      <c r="E53" s="56"/>
      <c r="F53" s="56"/>
      <c r="G53" s="56"/>
      <c r="H53" s="48"/>
      <c r="I53" s="12" t="str">
        <f>IF($B53="","",INDEX(【非表示】データベース!A:A,MATCH($B53,【非表示】データベース!B:B,0)))</f>
        <v/>
      </c>
      <c r="J53" s="22" t="e">
        <f>VLOOKUP($I53,【非表示】データベース!$A$4:$C$94,3,FALSE)</f>
        <v>#N/A</v>
      </c>
      <c r="K53" s="13" t="str">
        <f t="shared" si="0"/>
        <v/>
      </c>
      <c r="L53" s="10" t="str">
        <f t="shared" si="1"/>
        <v/>
      </c>
      <c r="M53" s="10" t="str">
        <f>IF(COUNTIF(【非表示】データベース!D:BQ,$L53),"あり","なし")</f>
        <v>あり</v>
      </c>
    </row>
    <row r="54" spans="1:13" ht="30" customHeight="1">
      <c r="A54" s="11">
        <v>44</v>
      </c>
      <c r="B54" s="55"/>
      <c r="C54" s="55"/>
      <c r="D54" s="55"/>
      <c r="E54" s="56"/>
      <c r="F54" s="56"/>
      <c r="G54" s="56"/>
      <c r="H54" s="48"/>
      <c r="I54" s="12" t="str">
        <f>IF($B54="","",INDEX(【非表示】データベース!A:A,MATCH($B54,【非表示】データベース!B:B,0)))</f>
        <v/>
      </c>
      <c r="J54" s="22" t="e">
        <f>VLOOKUP($I54,【非表示】データベース!$A$4:$C$94,3,FALSE)</f>
        <v>#N/A</v>
      </c>
      <c r="K54" s="13" t="str">
        <f t="shared" si="0"/>
        <v/>
      </c>
      <c r="L54" s="10" t="str">
        <f t="shared" si="1"/>
        <v/>
      </c>
      <c r="M54" s="10" t="str">
        <f>IF(COUNTIF(【非表示】データベース!D:BQ,$L54),"あり","なし")</f>
        <v>あり</v>
      </c>
    </row>
    <row r="55" spans="1:13" ht="30" customHeight="1">
      <c r="A55" s="11">
        <v>45</v>
      </c>
      <c r="B55" s="55"/>
      <c r="C55" s="55"/>
      <c r="D55" s="55"/>
      <c r="E55" s="56"/>
      <c r="F55" s="56"/>
      <c r="G55" s="56"/>
      <c r="H55" s="48"/>
      <c r="I55" s="12" t="str">
        <f>IF($B55="","",INDEX(【非表示】データベース!A:A,MATCH($B55,【非表示】データベース!B:B,0)))</f>
        <v/>
      </c>
      <c r="J55" s="22" t="e">
        <f>VLOOKUP($I55,【非表示】データベース!$A$4:$C$94,3,FALSE)</f>
        <v>#N/A</v>
      </c>
      <c r="K55" s="13" t="str">
        <f t="shared" si="0"/>
        <v/>
      </c>
      <c r="L55" s="10" t="str">
        <f t="shared" si="1"/>
        <v/>
      </c>
      <c r="M55" s="10" t="str">
        <f>IF(COUNTIF(【非表示】データベース!D:BQ,$L55),"あり","なし")</f>
        <v>あり</v>
      </c>
    </row>
    <row r="56" spans="1:13" ht="30" customHeight="1">
      <c r="A56" s="11">
        <v>46</v>
      </c>
      <c r="B56" s="55"/>
      <c r="C56" s="55"/>
      <c r="D56" s="55"/>
      <c r="E56" s="56"/>
      <c r="F56" s="56"/>
      <c r="G56" s="56"/>
      <c r="H56" s="48"/>
      <c r="I56" s="12" t="str">
        <f>IF($B56="","",INDEX(【非表示】データベース!A:A,MATCH($B56,【非表示】データベース!B:B,0)))</f>
        <v/>
      </c>
      <c r="J56" s="22" t="e">
        <f>VLOOKUP($I56,【非表示】データベース!$A$4:$C$94,3,FALSE)</f>
        <v>#N/A</v>
      </c>
      <c r="K56" s="13" t="str">
        <f t="shared" si="0"/>
        <v/>
      </c>
      <c r="L56" s="10" t="str">
        <f t="shared" si="1"/>
        <v/>
      </c>
      <c r="M56" s="10" t="str">
        <f>IF(COUNTIF(【非表示】データベース!D:BQ,$L56),"あり","なし")</f>
        <v>あり</v>
      </c>
    </row>
    <row r="57" spans="1:13" ht="30" customHeight="1">
      <c r="A57" s="11">
        <v>47</v>
      </c>
      <c r="B57" s="55"/>
      <c r="C57" s="55"/>
      <c r="D57" s="55"/>
      <c r="E57" s="56"/>
      <c r="F57" s="56"/>
      <c r="G57" s="56"/>
      <c r="H57" s="48"/>
      <c r="I57" s="12" t="str">
        <f>IF($B57="","",INDEX(【非表示】データベース!A:A,MATCH($B57,【非表示】データベース!B:B,0)))</f>
        <v/>
      </c>
      <c r="J57" s="22" t="e">
        <f>VLOOKUP($I57,【非表示】データベース!$A$4:$C$94,3,FALSE)</f>
        <v>#N/A</v>
      </c>
      <c r="K57" s="13" t="str">
        <f t="shared" si="0"/>
        <v/>
      </c>
      <c r="L57" s="10" t="str">
        <f t="shared" si="1"/>
        <v/>
      </c>
      <c r="M57" s="10" t="str">
        <f>IF(COUNTIF(【非表示】データベース!D:BQ,$L57),"あり","なし")</f>
        <v>あり</v>
      </c>
    </row>
    <row r="58" spans="1:13" ht="30" customHeight="1">
      <c r="A58" s="11">
        <v>48</v>
      </c>
      <c r="B58" s="55"/>
      <c r="C58" s="55"/>
      <c r="D58" s="55"/>
      <c r="E58" s="56"/>
      <c r="F58" s="56"/>
      <c r="G58" s="56"/>
      <c r="H58" s="48"/>
      <c r="I58" s="12" t="str">
        <f>IF($B58="","",INDEX(【非表示】データベース!A:A,MATCH($B58,【非表示】データベース!B:B,0)))</f>
        <v/>
      </c>
      <c r="J58" s="22" t="e">
        <f>VLOOKUP($I58,【非表示】データベース!$A$4:$C$94,3,FALSE)</f>
        <v>#N/A</v>
      </c>
      <c r="K58" s="13" t="str">
        <f t="shared" si="0"/>
        <v/>
      </c>
      <c r="L58" s="10" t="str">
        <f t="shared" si="1"/>
        <v/>
      </c>
      <c r="M58" s="10" t="str">
        <f>IF(COUNTIF(【非表示】データベース!D:BQ,$L58),"あり","なし")</f>
        <v>あり</v>
      </c>
    </row>
    <row r="59" spans="1:13" ht="30" customHeight="1">
      <c r="A59" s="11">
        <v>49</v>
      </c>
      <c r="B59" s="55"/>
      <c r="C59" s="55"/>
      <c r="D59" s="55"/>
      <c r="E59" s="56"/>
      <c r="F59" s="56"/>
      <c r="G59" s="56"/>
      <c r="H59" s="48"/>
      <c r="I59" s="12" t="str">
        <f>IF($B59="","",INDEX(【非表示】データベース!A:A,MATCH($B59,【非表示】データベース!B:B,0)))</f>
        <v/>
      </c>
      <c r="J59" s="22" t="e">
        <f>VLOOKUP($I59,【非表示】データベース!$A$4:$C$94,3,FALSE)</f>
        <v>#N/A</v>
      </c>
      <c r="K59" s="13" t="str">
        <f t="shared" si="0"/>
        <v/>
      </c>
      <c r="L59" s="10" t="str">
        <f t="shared" si="1"/>
        <v/>
      </c>
      <c r="M59" s="10" t="str">
        <f>IF(COUNTIF(【非表示】データベース!D:BQ,$L59),"あり","なし")</f>
        <v>あり</v>
      </c>
    </row>
    <row r="60" spans="1:13" ht="30" customHeight="1">
      <c r="A60" s="11">
        <v>50</v>
      </c>
      <c r="B60" s="55"/>
      <c r="C60" s="55"/>
      <c r="D60" s="55"/>
      <c r="E60" s="56"/>
      <c r="F60" s="56"/>
      <c r="G60" s="56"/>
      <c r="H60" s="48"/>
      <c r="I60" s="12" t="str">
        <f>IF($B60="","",INDEX(【非表示】データベース!A:A,MATCH($B60,【非表示】データベース!B:B,0)))</f>
        <v/>
      </c>
      <c r="J60" s="22" t="e">
        <f>VLOOKUP($I60,【非表示】データベース!$A$4:$C$94,3,FALSE)</f>
        <v>#N/A</v>
      </c>
      <c r="K60" s="13" t="str">
        <f t="shared" si="0"/>
        <v/>
      </c>
      <c r="L60" s="10" t="str">
        <f t="shared" si="1"/>
        <v/>
      </c>
      <c r="M60" s="10" t="str">
        <f>IF(COUNTIF(【非表示】データベース!D:BQ,$L60),"あり","なし")</f>
        <v>あり</v>
      </c>
    </row>
    <row r="61" spans="1:13" ht="30" customHeight="1">
      <c r="A61" s="11">
        <v>51</v>
      </c>
      <c r="B61" s="55"/>
      <c r="C61" s="55"/>
      <c r="D61" s="55"/>
      <c r="E61" s="59"/>
      <c r="F61" s="60"/>
      <c r="G61" s="61"/>
      <c r="H61" s="48"/>
      <c r="I61" s="12" t="str">
        <f>IF($B61="","",INDEX(【非表示】データベース!A:A,MATCH($B61,【非表示】データベース!B:B,0)))</f>
        <v/>
      </c>
      <c r="J61" s="22" t="e">
        <f>VLOOKUP($I61,【非表示】データベース!$A$4:$C$94,3,FALSE)</f>
        <v>#N/A</v>
      </c>
      <c r="K61" s="13" t="str">
        <f t="shared" si="0"/>
        <v/>
      </c>
      <c r="L61" s="10" t="str">
        <f t="shared" si="1"/>
        <v/>
      </c>
      <c r="M61" s="10" t="str">
        <f>IF(COUNTIF(【非表示】データベース!D:BQ,$L61),"あり","なし")</f>
        <v>あり</v>
      </c>
    </row>
    <row r="62" spans="1:13" ht="30" customHeight="1">
      <c r="A62" s="11">
        <v>52</v>
      </c>
      <c r="B62" s="55"/>
      <c r="C62" s="55"/>
      <c r="D62" s="55"/>
      <c r="E62" s="59"/>
      <c r="F62" s="60"/>
      <c r="G62" s="61"/>
      <c r="H62" s="48"/>
      <c r="I62" s="12" t="str">
        <f>IF($B62="","",INDEX(【非表示】データベース!A:A,MATCH($B62,【非表示】データベース!B:B,0)))</f>
        <v/>
      </c>
      <c r="J62" s="22" t="e">
        <f>VLOOKUP($I62,【非表示】データベース!$A$4:$C$94,3,FALSE)</f>
        <v>#N/A</v>
      </c>
      <c r="K62" s="13" t="str">
        <f t="shared" si="0"/>
        <v/>
      </c>
      <c r="L62" s="10" t="str">
        <f t="shared" si="1"/>
        <v/>
      </c>
      <c r="M62" s="10" t="str">
        <f>IF(COUNTIF(【非表示】データベース!D:BQ,$L62),"あり","なし")</f>
        <v>あり</v>
      </c>
    </row>
    <row r="63" spans="1:13" ht="30" customHeight="1">
      <c r="A63" s="11">
        <v>53</v>
      </c>
      <c r="B63" s="55"/>
      <c r="C63" s="55"/>
      <c r="D63" s="55"/>
      <c r="E63" s="59"/>
      <c r="F63" s="60"/>
      <c r="G63" s="61"/>
      <c r="H63" s="48"/>
      <c r="I63" s="12" t="str">
        <f>IF($B63="","",INDEX(【非表示】データベース!A:A,MATCH($B63,【非表示】データベース!B:B,0)))</f>
        <v/>
      </c>
      <c r="J63" s="22" t="e">
        <f>VLOOKUP($I63,【非表示】データベース!$A$4:$C$94,3,FALSE)</f>
        <v>#N/A</v>
      </c>
      <c r="K63" s="13" t="str">
        <f t="shared" si="0"/>
        <v/>
      </c>
      <c r="L63" s="10" t="str">
        <f t="shared" si="1"/>
        <v/>
      </c>
      <c r="M63" s="10" t="str">
        <f>IF(COUNTIF(【非表示】データベース!D:BQ,$L63),"あり","なし")</f>
        <v>あり</v>
      </c>
    </row>
    <row r="64" spans="1:13" ht="30" customHeight="1">
      <c r="A64" s="11">
        <v>54</v>
      </c>
      <c r="B64" s="55"/>
      <c r="C64" s="55"/>
      <c r="D64" s="55"/>
      <c r="E64" s="59"/>
      <c r="F64" s="60"/>
      <c r="G64" s="61"/>
      <c r="H64" s="48"/>
      <c r="I64" s="12" t="str">
        <f>IF($B64="","",INDEX(【非表示】データベース!A:A,MATCH($B64,【非表示】データベース!B:B,0)))</f>
        <v/>
      </c>
      <c r="J64" s="22" t="e">
        <f>VLOOKUP($I64,【非表示】データベース!$A$4:$C$94,3,FALSE)</f>
        <v>#N/A</v>
      </c>
      <c r="K64" s="13" t="str">
        <f t="shared" si="0"/>
        <v/>
      </c>
      <c r="L64" s="10" t="str">
        <f t="shared" si="1"/>
        <v/>
      </c>
      <c r="M64" s="10" t="str">
        <f>IF(COUNTIF(【非表示】データベース!D:BQ,$L64),"あり","なし")</f>
        <v>あり</v>
      </c>
    </row>
    <row r="65" spans="1:13" ht="30" customHeight="1">
      <c r="A65" s="11">
        <v>55</v>
      </c>
      <c r="B65" s="55"/>
      <c r="C65" s="55"/>
      <c r="D65" s="55"/>
      <c r="E65" s="59"/>
      <c r="F65" s="60"/>
      <c r="G65" s="61"/>
      <c r="H65" s="48"/>
      <c r="I65" s="12" t="str">
        <f>IF($B65="","",INDEX(【非表示】データベース!A:A,MATCH($B65,【非表示】データベース!B:B,0)))</f>
        <v/>
      </c>
      <c r="J65" s="22" t="e">
        <f>VLOOKUP($I65,【非表示】データベース!$A$4:$C$94,3,FALSE)</f>
        <v>#N/A</v>
      </c>
      <c r="K65" s="13" t="str">
        <f t="shared" si="0"/>
        <v/>
      </c>
      <c r="L65" s="10" t="str">
        <f t="shared" si="1"/>
        <v/>
      </c>
      <c r="M65" s="10" t="str">
        <f>IF(COUNTIF(【非表示】データベース!D:BQ,$L65),"あり","なし")</f>
        <v>あり</v>
      </c>
    </row>
    <row r="66" spans="1:13" ht="30" customHeight="1">
      <c r="A66" s="11">
        <v>56</v>
      </c>
      <c r="B66" s="55"/>
      <c r="C66" s="55"/>
      <c r="D66" s="55"/>
      <c r="E66" s="56"/>
      <c r="F66" s="56"/>
      <c r="G66" s="56"/>
      <c r="H66" s="48"/>
      <c r="I66" s="12" t="str">
        <f>IF($B66="","",INDEX(【非表示】データベース!A:A,MATCH($B66,【非表示】データベース!B:B,0)))</f>
        <v/>
      </c>
      <c r="J66" s="22" t="e">
        <f>VLOOKUP($I66,【非表示】データベース!$A$4:$C$94,3,FALSE)</f>
        <v>#N/A</v>
      </c>
      <c r="K66" s="13" t="str">
        <f t="shared" si="0"/>
        <v/>
      </c>
      <c r="L66" s="10" t="str">
        <f t="shared" si="1"/>
        <v/>
      </c>
      <c r="M66" s="10" t="str">
        <f>IF(COUNTIF(【非表示】データベース!D:BQ,$L66),"あり","なし")</f>
        <v>あり</v>
      </c>
    </row>
    <row r="67" spans="1:13" ht="30" customHeight="1">
      <c r="A67" s="11">
        <v>57</v>
      </c>
      <c r="B67" s="55"/>
      <c r="C67" s="55"/>
      <c r="D67" s="55"/>
      <c r="E67" s="56"/>
      <c r="F67" s="56"/>
      <c r="G67" s="56"/>
      <c r="H67" s="48"/>
      <c r="I67" s="12" t="str">
        <f>IF($B67="","",INDEX(【非表示】データベース!A:A,MATCH($B67,【非表示】データベース!B:B,0)))</f>
        <v/>
      </c>
      <c r="J67" s="22" t="e">
        <f>VLOOKUP($I67,【非表示】データベース!$A$4:$C$94,3,FALSE)</f>
        <v>#N/A</v>
      </c>
      <c r="K67" s="13" t="str">
        <f t="shared" si="0"/>
        <v/>
      </c>
      <c r="L67" s="10" t="str">
        <f t="shared" si="1"/>
        <v/>
      </c>
      <c r="M67" s="10" t="str">
        <f>IF(COUNTIF(【非表示】データベース!D:BQ,$L67),"あり","なし")</f>
        <v>あり</v>
      </c>
    </row>
    <row r="68" spans="1:13" ht="30" customHeight="1">
      <c r="A68" s="11">
        <v>58</v>
      </c>
      <c r="B68" s="55"/>
      <c r="C68" s="55"/>
      <c r="D68" s="55"/>
      <c r="E68" s="56"/>
      <c r="F68" s="56"/>
      <c r="G68" s="56"/>
      <c r="H68" s="48"/>
      <c r="I68" s="12" t="str">
        <f>IF($B68="","",INDEX(【非表示】データベース!A:A,MATCH($B68,【非表示】データベース!B:B,0)))</f>
        <v/>
      </c>
      <c r="J68" s="22" t="e">
        <f>VLOOKUP($I68,【非表示】データベース!$A$4:$C$94,3,FALSE)</f>
        <v>#N/A</v>
      </c>
      <c r="K68" s="13" t="str">
        <f t="shared" si="0"/>
        <v/>
      </c>
      <c r="L68" s="10" t="str">
        <f t="shared" si="1"/>
        <v/>
      </c>
      <c r="M68" s="10" t="str">
        <f>IF(COUNTIF(【非表示】データベース!D:BQ,$L68),"あり","なし")</f>
        <v>あり</v>
      </c>
    </row>
    <row r="69" spans="1:13" ht="30" customHeight="1">
      <c r="A69" s="11">
        <v>59</v>
      </c>
      <c r="B69" s="55"/>
      <c r="C69" s="55"/>
      <c r="D69" s="55"/>
      <c r="E69" s="56"/>
      <c r="F69" s="56"/>
      <c r="G69" s="56"/>
      <c r="H69" s="48"/>
      <c r="I69" s="12" t="str">
        <f>IF($B69="","",INDEX(【非表示】データベース!A:A,MATCH($B69,【非表示】データベース!B:B,0)))</f>
        <v/>
      </c>
      <c r="J69" s="22" t="e">
        <f>VLOOKUP($I69,【非表示】データベース!$A$4:$C$94,3,FALSE)</f>
        <v>#N/A</v>
      </c>
      <c r="K69" s="13" t="str">
        <f t="shared" si="0"/>
        <v/>
      </c>
      <c r="L69" s="10" t="str">
        <f t="shared" si="1"/>
        <v/>
      </c>
      <c r="M69" s="10" t="str">
        <f>IF(COUNTIF(【非表示】データベース!D:BQ,$L69),"あり","なし")</f>
        <v>あり</v>
      </c>
    </row>
    <row r="70" spans="1:13" ht="30" customHeight="1">
      <c r="A70" s="11">
        <v>60</v>
      </c>
      <c r="B70" s="55"/>
      <c r="C70" s="55"/>
      <c r="D70" s="55"/>
      <c r="E70" s="56"/>
      <c r="F70" s="56"/>
      <c r="G70" s="56"/>
      <c r="H70" s="48"/>
      <c r="I70" s="12" t="str">
        <f>IF($B70="","",INDEX(【非表示】データベース!A:A,MATCH($B70,【非表示】データベース!B:B,0)))</f>
        <v/>
      </c>
      <c r="J70" s="22" t="e">
        <f>VLOOKUP($I70,【非表示】データベース!$A$4:$C$94,3,FALSE)</f>
        <v>#N/A</v>
      </c>
      <c r="K70" s="13" t="str">
        <f t="shared" si="0"/>
        <v/>
      </c>
      <c r="L70" s="10" t="str">
        <f t="shared" si="1"/>
        <v/>
      </c>
      <c r="M70" s="10" t="str">
        <f>IF(COUNTIF(【非表示】データベース!D:BQ,$L70),"あり","なし")</f>
        <v>あり</v>
      </c>
    </row>
    <row r="71" spans="1:13" ht="30" customHeight="1">
      <c r="A71" s="11">
        <v>61</v>
      </c>
      <c r="B71" s="55"/>
      <c r="C71" s="55"/>
      <c r="D71" s="55"/>
      <c r="E71" s="56"/>
      <c r="F71" s="56"/>
      <c r="G71" s="56"/>
      <c r="H71" s="48"/>
      <c r="I71" s="12" t="str">
        <f>IF($B71="","",INDEX(【非表示】データベース!A:A,MATCH($B71,【非表示】データベース!B:B,0)))</f>
        <v/>
      </c>
      <c r="J71" s="22" t="e">
        <f>VLOOKUP($I71,【非表示】データベース!$A$4:$C$94,3,FALSE)</f>
        <v>#N/A</v>
      </c>
      <c r="K71" s="13" t="str">
        <f t="shared" si="0"/>
        <v/>
      </c>
      <c r="L71" s="10" t="str">
        <f t="shared" si="1"/>
        <v/>
      </c>
      <c r="M71" s="10" t="str">
        <f>IF(COUNTIF(【非表示】データベース!D:BQ,$L71),"あり","なし")</f>
        <v>あり</v>
      </c>
    </row>
    <row r="72" spans="1:13" ht="30" customHeight="1">
      <c r="A72" s="11">
        <v>62</v>
      </c>
      <c r="B72" s="55"/>
      <c r="C72" s="55"/>
      <c r="D72" s="55"/>
      <c r="E72" s="56"/>
      <c r="F72" s="56"/>
      <c r="G72" s="56"/>
      <c r="H72" s="48"/>
      <c r="I72" s="12" t="str">
        <f>IF($B72="","",INDEX(【非表示】データベース!A:A,MATCH($B72,【非表示】データベース!B:B,0)))</f>
        <v/>
      </c>
      <c r="J72" s="22" t="e">
        <f>VLOOKUP($I72,【非表示】データベース!$A$4:$C$94,3,FALSE)</f>
        <v>#N/A</v>
      </c>
      <c r="K72" s="13" t="str">
        <f t="shared" si="0"/>
        <v/>
      </c>
      <c r="L72" s="10" t="str">
        <f t="shared" si="1"/>
        <v/>
      </c>
      <c r="M72" s="10" t="str">
        <f>IF(COUNTIF(【非表示】データベース!D:BQ,$L72),"あり","なし")</f>
        <v>あり</v>
      </c>
    </row>
    <row r="73" spans="1:13" ht="30" customHeight="1">
      <c r="A73" s="11">
        <v>63</v>
      </c>
      <c r="B73" s="55"/>
      <c r="C73" s="55"/>
      <c r="D73" s="55"/>
      <c r="E73" s="56"/>
      <c r="F73" s="56"/>
      <c r="G73" s="56"/>
      <c r="H73" s="48"/>
      <c r="I73" s="12" t="str">
        <f>IF($B73="","",INDEX(【非表示】データベース!A:A,MATCH($B73,【非表示】データベース!B:B,0)))</f>
        <v/>
      </c>
      <c r="J73" s="22" t="e">
        <f>VLOOKUP($I73,【非表示】データベース!$A$4:$C$94,3,FALSE)</f>
        <v>#N/A</v>
      </c>
      <c r="K73" s="13" t="str">
        <f t="shared" si="0"/>
        <v/>
      </c>
      <c r="L73" s="10" t="str">
        <f t="shared" si="1"/>
        <v/>
      </c>
      <c r="M73" s="10" t="str">
        <f>IF(COUNTIF(【非表示】データベース!D:BQ,$L73),"あり","なし")</f>
        <v>あり</v>
      </c>
    </row>
    <row r="74" spans="1:13" ht="30" customHeight="1">
      <c r="A74" s="11">
        <v>64</v>
      </c>
      <c r="B74" s="55"/>
      <c r="C74" s="55"/>
      <c r="D74" s="55"/>
      <c r="E74" s="56"/>
      <c r="F74" s="56"/>
      <c r="G74" s="56"/>
      <c r="H74" s="48"/>
      <c r="I74" s="12" t="str">
        <f>IF($B74="","",INDEX(【非表示】データベース!A:A,MATCH($B74,【非表示】データベース!B:B,0)))</f>
        <v/>
      </c>
      <c r="J74" s="22" t="e">
        <f>VLOOKUP($I74,【非表示】データベース!$A$4:$C$94,3,FALSE)</f>
        <v>#N/A</v>
      </c>
      <c r="K74" s="13" t="str">
        <f t="shared" si="0"/>
        <v/>
      </c>
      <c r="L74" s="10" t="str">
        <f t="shared" si="1"/>
        <v/>
      </c>
      <c r="M74" s="10" t="str">
        <f>IF(COUNTIF(【非表示】データベース!D:BQ,$L74),"あり","なし")</f>
        <v>あり</v>
      </c>
    </row>
    <row r="75" spans="1:13" ht="30" customHeight="1">
      <c r="A75" s="11">
        <v>65</v>
      </c>
      <c r="B75" s="55"/>
      <c r="C75" s="55"/>
      <c r="D75" s="55"/>
      <c r="E75" s="56"/>
      <c r="F75" s="56"/>
      <c r="G75" s="56"/>
      <c r="H75" s="48"/>
      <c r="I75" s="12" t="str">
        <f>IF($B75="","",INDEX(【非表示】データベース!A:A,MATCH($B75,【非表示】データベース!B:B,0)))</f>
        <v/>
      </c>
      <c r="J75" s="22" t="e">
        <f>VLOOKUP($I75,【非表示】データベース!$A$4:$C$94,3,FALSE)</f>
        <v>#N/A</v>
      </c>
      <c r="K75" s="13" t="str">
        <f t="shared" si="0"/>
        <v/>
      </c>
      <c r="L75" s="10" t="str">
        <f t="shared" si="1"/>
        <v/>
      </c>
      <c r="M75" s="10" t="str">
        <f>IF(COUNTIF(【非表示】データベース!D:BQ,$L75),"あり","なし")</f>
        <v>あり</v>
      </c>
    </row>
    <row r="76" spans="1:13" ht="30" customHeight="1">
      <c r="A76" s="11">
        <v>66</v>
      </c>
      <c r="B76" s="55"/>
      <c r="C76" s="55"/>
      <c r="D76" s="55"/>
      <c r="E76" s="56"/>
      <c r="F76" s="56"/>
      <c r="G76" s="56"/>
      <c r="H76" s="48"/>
      <c r="I76" s="12" t="str">
        <f>IF($B76="","",INDEX(【非表示】データベース!A:A,MATCH($B76,【非表示】データベース!B:B,0)))</f>
        <v/>
      </c>
      <c r="J76" s="22" t="e">
        <f>VLOOKUP($I76,【非表示】データベース!$A$4:$C$94,3,FALSE)</f>
        <v>#N/A</v>
      </c>
      <c r="K76" s="13" t="str">
        <f t="shared" ref="K76:K110" si="2">IF(ISNA(J76), "", IF(M76="あり", "OK", IF(M76="なし", "メーカー名に合った型番が選択されていません。修正をお願いいたします", "")))</f>
        <v/>
      </c>
      <c r="L76" s="10" t="str">
        <f t="shared" ref="L76:L110" si="3">$B76&amp;$E76</f>
        <v/>
      </c>
      <c r="M76" s="10" t="str">
        <f>IF(COUNTIF(【非表示】データベース!D:BQ,$L76),"あり","なし")</f>
        <v>あり</v>
      </c>
    </row>
    <row r="77" spans="1:13" ht="30" customHeight="1">
      <c r="A77" s="11">
        <v>67</v>
      </c>
      <c r="B77" s="55"/>
      <c r="C77" s="55"/>
      <c r="D77" s="55"/>
      <c r="E77" s="56"/>
      <c r="F77" s="56"/>
      <c r="G77" s="56"/>
      <c r="H77" s="48"/>
      <c r="I77" s="12" t="str">
        <f>IF($B77="","",INDEX(【非表示】データベース!A:A,MATCH($B77,【非表示】データベース!B:B,0)))</f>
        <v/>
      </c>
      <c r="J77" s="22" t="e">
        <f>VLOOKUP($I77,【非表示】データベース!$A$4:$C$94,3,FALSE)</f>
        <v>#N/A</v>
      </c>
      <c r="K77" s="13" t="str">
        <f t="shared" si="2"/>
        <v/>
      </c>
      <c r="L77" s="10" t="str">
        <f t="shared" si="3"/>
        <v/>
      </c>
      <c r="M77" s="10" t="str">
        <f>IF(COUNTIF(【非表示】データベース!D:BQ,$L77),"あり","なし")</f>
        <v>あり</v>
      </c>
    </row>
    <row r="78" spans="1:13" ht="30" customHeight="1">
      <c r="A78" s="11">
        <v>68</v>
      </c>
      <c r="B78" s="55"/>
      <c r="C78" s="55"/>
      <c r="D78" s="55"/>
      <c r="E78" s="56"/>
      <c r="F78" s="56"/>
      <c r="G78" s="56"/>
      <c r="H78" s="48"/>
      <c r="I78" s="12" t="str">
        <f>IF($B78="","",INDEX(【非表示】データベース!A:A,MATCH($B78,【非表示】データベース!B:B,0)))</f>
        <v/>
      </c>
      <c r="J78" s="22" t="e">
        <f>VLOOKUP($I78,【非表示】データベース!$A$4:$C$94,3,FALSE)</f>
        <v>#N/A</v>
      </c>
      <c r="K78" s="13" t="str">
        <f t="shared" si="2"/>
        <v/>
      </c>
      <c r="L78" s="10" t="str">
        <f t="shared" si="3"/>
        <v/>
      </c>
      <c r="M78" s="10" t="str">
        <f>IF(COUNTIF(【非表示】データベース!D:BQ,$L78),"あり","なし")</f>
        <v>あり</v>
      </c>
    </row>
    <row r="79" spans="1:13" ht="30" customHeight="1">
      <c r="A79" s="11">
        <v>69</v>
      </c>
      <c r="B79" s="55"/>
      <c r="C79" s="55"/>
      <c r="D79" s="55"/>
      <c r="E79" s="56"/>
      <c r="F79" s="56"/>
      <c r="G79" s="56"/>
      <c r="H79" s="48"/>
      <c r="I79" s="12" t="str">
        <f>IF($B79="","",INDEX(【非表示】データベース!A:A,MATCH($B79,【非表示】データベース!B:B,0)))</f>
        <v/>
      </c>
      <c r="J79" s="22" t="e">
        <f>VLOOKUP($I79,【非表示】データベース!$A$4:$C$94,3,FALSE)</f>
        <v>#N/A</v>
      </c>
      <c r="K79" s="13" t="str">
        <f t="shared" si="2"/>
        <v/>
      </c>
      <c r="L79" s="10" t="str">
        <f t="shared" si="3"/>
        <v/>
      </c>
      <c r="M79" s="10" t="str">
        <f>IF(COUNTIF(【非表示】データベース!D:BQ,$L79),"あり","なし")</f>
        <v>あり</v>
      </c>
    </row>
    <row r="80" spans="1:13" ht="30" customHeight="1">
      <c r="A80" s="11">
        <v>70</v>
      </c>
      <c r="B80" s="55"/>
      <c r="C80" s="55"/>
      <c r="D80" s="55"/>
      <c r="E80" s="56"/>
      <c r="F80" s="56"/>
      <c r="G80" s="56"/>
      <c r="H80" s="48"/>
      <c r="I80" s="12" t="str">
        <f>IF($B80="","",INDEX(【非表示】データベース!A:A,MATCH($B80,【非表示】データベース!B:B,0)))</f>
        <v/>
      </c>
      <c r="J80" s="22" t="e">
        <f>VLOOKUP($I80,【非表示】データベース!$A$4:$C$94,3,FALSE)</f>
        <v>#N/A</v>
      </c>
      <c r="K80" s="13" t="str">
        <f t="shared" si="2"/>
        <v/>
      </c>
      <c r="L80" s="10" t="str">
        <f t="shared" si="3"/>
        <v/>
      </c>
      <c r="M80" s="10" t="str">
        <f>IF(COUNTIF(【非表示】データベース!D:BQ,$L80),"あり","なし")</f>
        <v>あり</v>
      </c>
    </row>
    <row r="81" spans="1:13" ht="30" customHeight="1">
      <c r="A81" s="11">
        <v>71</v>
      </c>
      <c r="B81" s="55"/>
      <c r="C81" s="55"/>
      <c r="D81" s="55"/>
      <c r="E81" s="56"/>
      <c r="F81" s="56"/>
      <c r="G81" s="56"/>
      <c r="H81" s="48"/>
      <c r="I81" s="12" t="str">
        <f>IF($B81="","",INDEX(【非表示】データベース!A:A,MATCH($B81,【非表示】データベース!B:B,0)))</f>
        <v/>
      </c>
      <c r="J81" s="22" t="e">
        <f>VLOOKUP($I81,【非表示】データベース!$A$4:$C$94,3,FALSE)</f>
        <v>#N/A</v>
      </c>
      <c r="K81" s="13" t="str">
        <f t="shared" si="2"/>
        <v/>
      </c>
      <c r="L81" s="10" t="str">
        <f t="shared" si="3"/>
        <v/>
      </c>
      <c r="M81" s="10" t="str">
        <f>IF(COUNTIF(【非表示】データベース!D:BQ,$L81),"あり","なし")</f>
        <v>あり</v>
      </c>
    </row>
    <row r="82" spans="1:13" ht="30" customHeight="1">
      <c r="A82" s="11">
        <v>72</v>
      </c>
      <c r="B82" s="55"/>
      <c r="C82" s="55"/>
      <c r="D82" s="55"/>
      <c r="E82" s="56"/>
      <c r="F82" s="56"/>
      <c r="G82" s="56"/>
      <c r="H82" s="48"/>
      <c r="I82" s="12" t="str">
        <f>IF($B82="","",INDEX(【非表示】データベース!A:A,MATCH($B82,【非表示】データベース!B:B,0)))</f>
        <v/>
      </c>
      <c r="J82" s="22" t="e">
        <f>VLOOKUP($I82,【非表示】データベース!$A$4:$C$94,3,FALSE)</f>
        <v>#N/A</v>
      </c>
      <c r="K82" s="13" t="str">
        <f t="shared" si="2"/>
        <v/>
      </c>
      <c r="L82" s="10" t="str">
        <f t="shared" si="3"/>
        <v/>
      </c>
      <c r="M82" s="10" t="str">
        <f>IF(COUNTIF(【非表示】データベース!D:BQ,$L82),"あり","なし")</f>
        <v>あり</v>
      </c>
    </row>
    <row r="83" spans="1:13" ht="30" customHeight="1">
      <c r="A83" s="11">
        <v>73</v>
      </c>
      <c r="B83" s="55"/>
      <c r="C83" s="55"/>
      <c r="D83" s="55"/>
      <c r="E83" s="56"/>
      <c r="F83" s="56"/>
      <c r="G83" s="56"/>
      <c r="H83" s="48"/>
      <c r="I83" s="12" t="str">
        <f>IF($B83="","",INDEX(【非表示】データベース!A:A,MATCH($B83,【非表示】データベース!B:B,0)))</f>
        <v/>
      </c>
      <c r="J83" s="22" t="e">
        <f>VLOOKUP($I83,【非表示】データベース!$A$4:$C$94,3,FALSE)</f>
        <v>#N/A</v>
      </c>
      <c r="K83" s="13" t="str">
        <f t="shared" si="2"/>
        <v/>
      </c>
      <c r="L83" s="10" t="str">
        <f t="shared" si="3"/>
        <v/>
      </c>
      <c r="M83" s="10" t="str">
        <f>IF(COUNTIF(【非表示】データベース!D:BQ,$L83),"あり","なし")</f>
        <v>あり</v>
      </c>
    </row>
    <row r="84" spans="1:13" ht="30" customHeight="1">
      <c r="A84" s="11">
        <v>74</v>
      </c>
      <c r="B84" s="55"/>
      <c r="C84" s="55"/>
      <c r="D84" s="55"/>
      <c r="E84" s="56"/>
      <c r="F84" s="56"/>
      <c r="G84" s="56"/>
      <c r="H84" s="48"/>
      <c r="I84" s="12" t="str">
        <f>IF($B84="","",INDEX(【非表示】データベース!A:A,MATCH($B84,【非表示】データベース!B:B,0)))</f>
        <v/>
      </c>
      <c r="J84" s="22" t="e">
        <f>VLOOKUP($I84,【非表示】データベース!$A$4:$C$94,3,FALSE)</f>
        <v>#N/A</v>
      </c>
      <c r="K84" s="13" t="str">
        <f t="shared" si="2"/>
        <v/>
      </c>
      <c r="L84" s="10" t="str">
        <f t="shared" si="3"/>
        <v/>
      </c>
      <c r="M84" s="10" t="str">
        <f>IF(COUNTIF(【非表示】データベース!D:BQ,$L84),"あり","なし")</f>
        <v>あり</v>
      </c>
    </row>
    <row r="85" spans="1:13" ht="30" customHeight="1">
      <c r="A85" s="11">
        <v>75</v>
      </c>
      <c r="B85" s="55"/>
      <c r="C85" s="55"/>
      <c r="D85" s="55"/>
      <c r="E85" s="56"/>
      <c r="F85" s="56"/>
      <c r="G85" s="56"/>
      <c r="H85" s="48"/>
      <c r="I85" s="12" t="str">
        <f>IF($B85="","",INDEX(【非表示】データベース!A:A,MATCH($B85,【非表示】データベース!B:B,0)))</f>
        <v/>
      </c>
      <c r="J85" s="22" t="e">
        <f>VLOOKUP($I85,【非表示】データベース!$A$4:$C$94,3,FALSE)</f>
        <v>#N/A</v>
      </c>
      <c r="K85" s="13" t="str">
        <f t="shared" si="2"/>
        <v/>
      </c>
      <c r="L85" s="10" t="str">
        <f t="shared" si="3"/>
        <v/>
      </c>
      <c r="M85" s="10" t="str">
        <f>IF(COUNTIF(【非表示】データベース!D:BQ,$L85),"あり","なし")</f>
        <v>あり</v>
      </c>
    </row>
    <row r="86" spans="1:13" ht="30" customHeight="1">
      <c r="A86" s="11">
        <v>76</v>
      </c>
      <c r="B86" s="55"/>
      <c r="C86" s="55"/>
      <c r="D86" s="55"/>
      <c r="E86" s="56"/>
      <c r="F86" s="56"/>
      <c r="G86" s="56"/>
      <c r="H86" s="48"/>
      <c r="I86" s="12" t="str">
        <f>IF($B86="","",INDEX(【非表示】データベース!A:A,MATCH($B86,【非表示】データベース!B:B,0)))</f>
        <v/>
      </c>
      <c r="J86" s="22" t="e">
        <f>VLOOKUP($I86,【非表示】データベース!$A$4:$C$94,3,FALSE)</f>
        <v>#N/A</v>
      </c>
      <c r="K86" s="13" t="str">
        <f t="shared" si="2"/>
        <v/>
      </c>
      <c r="L86" s="10" t="str">
        <f t="shared" si="3"/>
        <v/>
      </c>
      <c r="M86" s="10" t="str">
        <f>IF(COUNTIF(【非表示】データベース!D:BQ,$L86),"あり","なし")</f>
        <v>あり</v>
      </c>
    </row>
    <row r="87" spans="1:13" ht="30" customHeight="1">
      <c r="A87" s="11">
        <v>77</v>
      </c>
      <c r="B87" s="55"/>
      <c r="C87" s="55"/>
      <c r="D87" s="55"/>
      <c r="E87" s="56"/>
      <c r="F87" s="56"/>
      <c r="G87" s="56"/>
      <c r="H87" s="48"/>
      <c r="I87" s="12" t="str">
        <f>IF($B87="","",INDEX(【非表示】データベース!A:A,MATCH($B87,【非表示】データベース!B:B,0)))</f>
        <v/>
      </c>
      <c r="J87" s="22" t="e">
        <f>VLOOKUP($I87,【非表示】データベース!$A$4:$C$94,3,FALSE)</f>
        <v>#N/A</v>
      </c>
      <c r="K87" s="13" t="str">
        <f t="shared" si="2"/>
        <v/>
      </c>
      <c r="L87" s="10" t="str">
        <f t="shared" si="3"/>
        <v/>
      </c>
      <c r="M87" s="10" t="str">
        <f>IF(COUNTIF(【非表示】データベース!D:BQ,$L87),"あり","なし")</f>
        <v>あり</v>
      </c>
    </row>
    <row r="88" spans="1:13" ht="30" customHeight="1">
      <c r="A88" s="11">
        <v>78</v>
      </c>
      <c r="B88" s="55"/>
      <c r="C88" s="55"/>
      <c r="D88" s="55"/>
      <c r="E88" s="56"/>
      <c r="F88" s="56"/>
      <c r="G88" s="56"/>
      <c r="H88" s="48"/>
      <c r="I88" s="12" t="str">
        <f>IF($B88="","",INDEX(【非表示】データベース!A:A,MATCH($B88,【非表示】データベース!B:B,0)))</f>
        <v/>
      </c>
      <c r="J88" s="22" t="e">
        <f>VLOOKUP($I88,【非表示】データベース!$A$4:$C$94,3,FALSE)</f>
        <v>#N/A</v>
      </c>
      <c r="K88" s="13" t="str">
        <f t="shared" si="2"/>
        <v/>
      </c>
      <c r="L88" s="10" t="str">
        <f t="shared" si="3"/>
        <v/>
      </c>
      <c r="M88" s="10" t="str">
        <f>IF(COUNTIF(【非表示】データベース!D:BQ,$L88),"あり","なし")</f>
        <v>あり</v>
      </c>
    </row>
    <row r="89" spans="1:13" ht="30" customHeight="1">
      <c r="A89" s="11">
        <v>79</v>
      </c>
      <c r="B89" s="55"/>
      <c r="C89" s="55"/>
      <c r="D89" s="55"/>
      <c r="E89" s="56"/>
      <c r="F89" s="56"/>
      <c r="G89" s="56"/>
      <c r="H89" s="48"/>
      <c r="I89" s="12" t="str">
        <f>IF($B89="","",INDEX(【非表示】データベース!A:A,MATCH($B89,【非表示】データベース!B:B,0)))</f>
        <v/>
      </c>
      <c r="J89" s="22" t="e">
        <f>VLOOKUP($I89,【非表示】データベース!$A$4:$C$94,3,FALSE)</f>
        <v>#N/A</v>
      </c>
      <c r="K89" s="13" t="str">
        <f t="shared" si="2"/>
        <v/>
      </c>
      <c r="L89" s="10" t="str">
        <f t="shared" si="3"/>
        <v/>
      </c>
      <c r="M89" s="10" t="str">
        <f>IF(COUNTIF(【非表示】データベース!D:BQ,$L89),"あり","なし")</f>
        <v>あり</v>
      </c>
    </row>
    <row r="90" spans="1:13" ht="30" customHeight="1">
      <c r="A90" s="11">
        <v>80</v>
      </c>
      <c r="B90" s="55"/>
      <c r="C90" s="55"/>
      <c r="D90" s="55"/>
      <c r="E90" s="56"/>
      <c r="F90" s="56"/>
      <c r="G90" s="56"/>
      <c r="H90" s="48"/>
      <c r="I90" s="12" t="str">
        <f>IF($B90="","",INDEX(【非表示】データベース!A:A,MATCH($B90,【非表示】データベース!B:B,0)))</f>
        <v/>
      </c>
      <c r="J90" s="22" t="e">
        <f>VLOOKUP($I90,【非表示】データベース!$A$4:$C$94,3,FALSE)</f>
        <v>#N/A</v>
      </c>
      <c r="K90" s="13" t="str">
        <f t="shared" si="2"/>
        <v/>
      </c>
      <c r="L90" s="10" t="str">
        <f t="shared" si="3"/>
        <v/>
      </c>
      <c r="M90" s="10" t="str">
        <f>IF(COUNTIF(【非表示】データベース!D:BQ,$L90),"あり","なし")</f>
        <v>あり</v>
      </c>
    </row>
    <row r="91" spans="1:13" ht="30" customHeight="1">
      <c r="A91" s="11">
        <v>81</v>
      </c>
      <c r="B91" s="55"/>
      <c r="C91" s="55"/>
      <c r="D91" s="55"/>
      <c r="E91" s="56"/>
      <c r="F91" s="56"/>
      <c r="G91" s="56"/>
      <c r="H91" s="48"/>
      <c r="I91" s="12" t="str">
        <f>IF($B91="","",INDEX(【非表示】データベース!A:A,MATCH($B91,【非表示】データベース!B:B,0)))</f>
        <v/>
      </c>
      <c r="J91" s="22" t="e">
        <f>VLOOKUP($I91,【非表示】データベース!$A$4:$C$94,3,FALSE)</f>
        <v>#N/A</v>
      </c>
      <c r="K91" s="13" t="str">
        <f t="shared" si="2"/>
        <v/>
      </c>
      <c r="L91" s="10" t="str">
        <f t="shared" si="3"/>
        <v/>
      </c>
      <c r="M91" s="10" t="str">
        <f>IF(COUNTIF(【非表示】データベース!D:BQ,$L91),"あり","なし")</f>
        <v>あり</v>
      </c>
    </row>
    <row r="92" spans="1:13" ht="30" customHeight="1">
      <c r="A92" s="11">
        <v>82</v>
      </c>
      <c r="B92" s="55"/>
      <c r="C92" s="55"/>
      <c r="D92" s="55"/>
      <c r="E92" s="56"/>
      <c r="F92" s="56"/>
      <c r="G92" s="56"/>
      <c r="H92" s="48"/>
      <c r="I92" s="12" t="str">
        <f>IF($B92="","",INDEX(【非表示】データベース!A:A,MATCH($B92,【非表示】データベース!B:B,0)))</f>
        <v/>
      </c>
      <c r="J92" s="22" t="e">
        <f>VLOOKUP($I92,【非表示】データベース!$A$4:$C$94,3,FALSE)</f>
        <v>#N/A</v>
      </c>
      <c r="K92" s="13" t="str">
        <f t="shared" si="2"/>
        <v/>
      </c>
      <c r="L92" s="10" t="str">
        <f t="shared" si="3"/>
        <v/>
      </c>
      <c r="M92" s="10" t="str">
        <f>IF(COUNTIF(【非表示】データベース!D:BQ,$L92),"あり","なし")</f>
        <v>あり</v>
      </c>
    </row>
    <row r="93" spans="1:13" ht="30" customHeight="1">
      <c r="A93" s="11">
        <v>83</v>
      </c>
      <c r="B93" s="55"/>
      <c r="C93" s="55"/>
      <c r="D93" s="55"/>
      <c r="E93" s="56"/>
      <c r="F93" s="56"/>
      <c r="G93" s="56"/>
      <c r="H93" s="48"/>
      <c r="I93" s="12" t="str">
        <f>IF($B93="","",INDEX(【非表示】データベース!A:A,MATCH($B93,【非表示】データベース!B:B,0)))</f>
        <v/>
      </c>
      <c r="J93" s="22" t="e">
        <f>VLOOKUP($I93,【非表示】データベース!$A$4:$C$94,3,FALSE)</f>
        <v>#N/A</v>
      </c>
      <c r="K93" s="13" t="str">
        <f t="shared" si="2"/>
        <v/>
      </c>
      <c r="L93" s="10" t="str">
        <f t="shared" si="3"/>
        <v/>
      </c>
      <c r="M93" s="10" t="str">
        <f>IF(COUNTIF(【非表示】データベース!D:BQ,$L93),"あり","なし")</f>
        <v>あり</v>
      </c>
    </row>
    <row r="94" spans="1:13" ht="30" customHeight="1">
      <c r="A94" s="11">
        <v>84</v>
      </c>
      <c r="B94" s="55"/>
      <c r="C94" s="55"/>
      <c r="D94" s="55"/>
      <c r="E94" s="56"/>
      <c r="F94" s="56"/>
      <c r="G94" s="56"/>
      <c r="H94" s="48"/>
      <c r="I94" s="12" t="str">
        <f>IF($B94="","",INDEX(【非表示】データベース!A:A,MATCH($B94,【非表示】データベース!B:B,0)))</f>
        <v/>
      </c>
      <c r="J94" s="22" t="e">
        <f>VLOOKUP($I94,【非表示】データベース!$A$4:$C$94,3,FALSE)</f>
        <v>#N/A</v>
      </c>
      <c r="K94" s="13" t="str">
        <f t="shared" si="2"/>
        <v/>
      </c>
      <c r="L94" s="10" t="str">
        <f t="shared" si="3"/>
        <v/>
      </c>
      <c r="M94" s="10" t="str">
        <f>IF(COUNTIF(【非表示】データベース!D:BQ,$L94),"あり","なし")</f>
        <v>あり</v>
      </c>
    </row>
    <row r="95" spans="1:13" ht="30" customHeight="1">
      <c r="A95" s="11">
        <v>85</v>
      </c>
      <c r="B95" s="55"/>
      <c r="C95" s="55"/>
      <c r="D95" s="55"/>
      <c r="E95" s="56"/>
      <c r="F95" s="56"/>
      <c r="G95" s="56"/>
      <c r="H95" s="48"/>
      <c r="I95" s="12" t="str">
        <f>IF($B95="","",INDEX(【非表示】データベース!A:A,MATCH($B95,【非表示】データベース!B:B,0)))</f>
        <v/>
      </c>
      <c r="J95" s="22" t="e">
        <f>VLOOKUP($I95,【非表示】データベース!$A$4:$C$94,3,FALSE)</f>
        <v>#N/A</v>
      </c>
      <c r="K95" s="13" t="str">
        <f t="shared" si="2"/>
        <v/>
      </c>
      <c r="L95" s="10" t="str">
        <f t="shared" si="3"/>
        <v/>
      </c>
      <c r="M95" s="10" t="str">
        <f>IF(COUNTIF(【非表示】データベース!D:BQ,$L95),"あり","なし")</f>
        <v>あり</v>
      </c>
    </row>
    <row r="96" spans="1:13" ht="30" customHeight="1">
      <c r="A96" s="11">
        <v>86</v>
      </c>
      <c r="B96" s="55"/>
      <c r="C96" s="55"/>
      <c r="D96" s="55"/>
      <c r="E96" s="56"/>
      <c r="F96" s="56"/>
      <c r="G96" s="56"/>
      <c r="H96" s="48"/>
      <c r="I96" s="12" t="str">
        <f>IF($B96="","",INDEX(【非表示】データベース!A:A,MATCH($B96,【非表示】データベース!B:B,0)))</f>
        <v/>
      </c>
      <c r="J96" s="22" t="e">
        <f>VLOOKUP($I96,【非表示】データベース!$A$4:$C$94,3,FALSE)</f>
        <v>#N/A</v>
      </c>
      <c r="K96" s="13" t="str">
        <f t="shared" si="2"/>
        <v/>
      </c>
      <c r="L96" s="10" t="str">
        <f t="shared" si="3"/>
        <v/>
      </c>
      <c r="M96" s="10" t="str">
        <f>IF(COUNTIF(【非表示】データベース!D:BQ,$L96),"あり","なし")</f>
        <v>あり</v>
      </c>
    </row>
    <row r="97" spans="1:13" ht="30" customHeight="1">
      <c r="A97" s="11">
        <v>87</v>
      </c>
      <c r="B97" s="55"/>
      <c r="C97" s="55"/>
      <c r="D97" s="55"/>
      <c r="E97" s="56"/>
      <c r="F97" s="56"/>
      <c r="G97" s="56"/>
      <c r="H97" s="48"/>
      <c r="I97" s="12" t="str">
        <f>IF($B97="","",INDEX(【非表示】データベース!A:A,MATCH($B97,【非表示】データベース!B:B,0)))</f>
        <v/>
      </c>
      <c r="J97" s="22" t="e">
        <f>VLOOKUP($I97,【非表示】データベース!$A$4:$C$94,3,FALSE)</f>
        <v>#N/A</v>
      </c>
      <c r="K97" s="13" t="str">
        <f t="shared" si="2"/>
        <v/>
      </c>
      <c r="L97" s="10" t="str">
        <f t="shared" si="3"/>
        <v/>
      </c>
      <c r="M97" s="10" t="str">
        <f>IF(COUNTIF(【非表示】データベース!D:BQ,$L97),"あり","なし")</f>
        <v>あり</v>
      </c>
    </row>
    <row r="98" spans="1:13" ht="30" customHeight="1">
      <c r="A98" s="11">
        <v>88</v>
      </c>
      <c r="B98" s="55"/>
      <c r="C98" s="55"/>
      <c r="D98" s="55"/>
      <c r="E98" s="56"/>
      <c r="F98" s="56"/>
      <c r="G98" s="56"/>
      <c r="H98" s="48"/>
      <c r="I98" s="12" t="str">
        <f>IF($B98="","",INDEX(【非表示】データベース!A:A,MATCH($B98,【非表示】データベース!B:B,0)))</f>
        <v/>
      </c>
      <c r="J98" s="22" t="e">
        <f>VLOOKUP($I98,【非表示】データベース!$A$4:$C$94,3,FALSE)</f>
        <v>#N/A</v>
      </c>
      <c r="K98" s="13" t="str">
        <f t="shared" si="2"/>
        <v/>
      </c>
      <c r="L98" s="10" t="str">
        <f t="shared" si="3"/>
        <v/>
      </c>
      <c r="M98" s="10" t="str">
        <f>IF(COUNTIF(【非表示】データベース!D:BQ,$L98),"あり","なし")</f>
        <v>あり</v>
      </c>
    </row>
    <row r="99" spans="1:13" ht="30" customHeight="1">
      <c r="A99" s="11">
        <v>89</v>
      </c>
      <c r="B99" s="55"/>
      <c r="C99" s="55"/>
      <c r="D99" s="55"/>
      <c r="E99" s="56"/>
      <c r="F99" s="56"/>
      <c r="G99" s="56"/>
      <c r="H99" s="48"/>
      <c r="I99" s="12" t="str">
        <f>IF($B99="","",INDEX(【非表示】データベース!A:A,MATCH($B99,【非表示】データベース!B:B,0)))</f>
        <v/>
      </c>
      <c r="J99" s="22" t="e">
        <f>VLOOKUP($I99,【非表示】データベース!$A$4:$C$94,3,FALSE)</f>
        <v>#N/A</v>
      </c>
      <c r="K99" s="13" t="str">
        <f t="shared" si="2"/>
        <v/>
      </c>
      <c r="L99" s="10" t="str">
        <f t="shared" si="3"/>
        <v/>
      </c>
      <c r="M99" s="10" t="str">
        <f>IF(COUNTIF(【非表示】データベース!D:BQ,$L99),"あり","なし")</f>
        <v>あり</v>
      </c>
    </row>
    <row r="100" spans="1:13" ht="30" customHeight="1">
      <c r="A100" s="11">
        <v>90</v>
      </c>
      <c r="B100" s="55"/>
      <c r="C100" s="55"/>
      <c r="D100" s="55"/>
      <c r="E100" s="56"/>
      <c r="F100" s="56"/>
      <c r="G100" s="56"/>
      <c r="H100" s="48"/>
      <c r="I100" s="12" t="str">
        <f>IF($B100="","",INDEX(【非表示】データベース!A:A,MATCH($B100,【非表示】データベース!B:B,0)))</f>
        <v/>
      </c>
      <c r="J100" s="22" t="e">
        <f>VLOOKUP($I100,【非表示】データベース!$A$4:$C$94,3,FALSE)</f>
        <v>#N/A</v>
      </c>
      <c r="K100" s="13" t="str">
        <f t="shared" si="2"/>
        <v/>
      </c>
      <c r="L100" s="10" t="str">
        <f t="shared" si="3"/>
        <v/>
      </c>
      <c r="M100" s="10" t="str">
        <f>IF(COUNTIF(【非表示】データベース!D:BQ,$L100),"あり","なし")</f>
        <v>あり</v>
      </c>
    </row>
    <row r="101" spans="1:13" ht="30" customHeight="1">
      <c r="A101" s="11">
        <v>91</v>
      </c>
      <c r="B101" s="55"/>
      <c r="C101" s="55"/>
      <c r="D101" s="55"/>
      <c r="E101" s="56"/>
      <c r="F101" s="56"/>
      <c r="G101" s="56"/>
      <c r="H101" s="48"/>
      <c r="I101" s="12" t="str">
        <f>IF($B101="","",INDEX(【非表示】データベース!A:A,MATCH($B101,【非表示】データベース!B:B,0)))</f>
        <v/>
      </c>
      <c r="J101" s="22" t="e">
        <f>VLOOKUP($I101,【非表示】データベース!$A$4:$C$94,3,FALSE)</f>
        <v>#N/A</v>
      </c>
      <c r="K101" s="13" t="str">
        <f t="shared" si="2"/>
        <v/>
      </c>
      <c r="L101" s="10" t="str">
        <f t="shared" si="3"/>
        <v/>
      </c>
      <c r="M101" s="10" t="str">
        <f>IF(COUNTIF(【非表示】データベース!D:BQ,$L101),"あり","なし")</f>
        <v>あり</v>
      </c>
    </row>
    <row r="102" spans="1:13" ht="30" customHeight="1">
      <c r="A102" s="11">
        <v>92</v>
      </c>
      <c r="B102" s="55"/>
      <c r="C102" s="55"/>
      <c r="D102" s="55"/>
      <c r="E102" s="56"/>
      <c r="F102" s="56"/>
      <c r="G102" s="56"/>
      <c r="H102" s="48"/>
      <c r="I102" s="12" t="str">
        <f>IF($B102="","",INDEX(【非表示】データベース!A:A,MATCH($B102,【非表示】データベース!B:B,0)))</f>
        <v/>
      </c>
      <c r="J102" s="22" t="e">
        <f>VLOOKUP($I102,【非表示】データベース!$A$4:$C$94,3,FALSE)</f>
        <v>#N/A</v>
      </c>
      <c r="K102" s="13" t="str">
        <f t="shared" si="2"/>
        <v/>
      </c>
      <c r="L102" s="10" t="str">
        <f t="shared" si="3"/>
        <v/>
      </c>
      <c r="M102" s="10" t="str">
        <f>IF(COUNTIF(【非表示】データベース!D:BQ,$L102),"あり","なし")</f>
        <v>あり</v>
      </c>
    </row>
    <row r="103" spans="1:13" ht="30" customHeight="1">
      <c r="A103" s="11">
        <v>93</v>
      </c>
      <c r="B103" s="55"/>
      <c r="C103" s="55"/>
      <c r="D103" s="55"/>
      <c r="E103" s="56"/>
      <c r="F103" s="56"/>
      <c r="G103" s="56"/>
      <c r="H103" s="48"/>
      <c r="I103" s="12" t="str">
        <f>IF($B103="","",INDEX(【非表示】データベース!A:A,MATCH($B103,【非表示】データベース!B:B,0)))</f>
        <v/>
      </c>
      <c r="J103" s="22" t="e">
        <f>VLOOKUP($I103,【非表示】データベース!$A$4:$C$94,3,FALSE)</f>
        <v>#N/A</v>
      </c>
      <c r="K103" s="13" t="str">
        <f t="shared" si="2"/>
        <v/>
      </c>
      <c r="L103" s="10" t="str">
        <f t="shared" si="3"/>
        <v/>
      </c>
      <c r="M103" s="10" t="str">
        <f>IF(COUNTIF(【非表示】データベース!D:BQ,$L103),"あり","なし")</f>
        <v>あり</v>
      </c>
    </row>
    <row r="104" spans="1:13" ht="30" customHeight="1">
      <c r="A104" s="11">
        <v>94</v>
      </c>
      <c r="B104" s="55"/>
      <c r="C104" s="55"/>
      <c r="D104" s="55"/>
      <c r="E104" s="56"/>
      <c r="F104" s="56"/>
      <c r="G104" s="56"/>
      <c r="H104" s="48"/>
      <c r="I104" s="12" t="str">
        <f>IF($B104="","",INDEX(【非表示】データベース!A:A,MATCH($B104,【非表示】データベース!B:B,0)))</f>
        <v/>
      </c>
      <c r="J104" s="22" t="e">
        <f>VLOOKUP($I104,【非表示】データベース!$A$4:$C$94,3,FALSE)</f>
        <v>#N/A</v>
      </c>
      <c r="K104" s="13" t="str">
        <f t="shared" si="2"/>
        <v/>
      </c>
      <c r="L104" s="10" t="str">
        <f t="shared" si="3"/>
        <v/>
      </c>
      <c r="M104" s="10" t="str">
        <f>IF(COUNTIF(【非表示】データベース!D:BQ,$L104),"あり","なし")</f>
        <v>あり</v>
      </c>
    </row>
    <row r="105" spans="1:13" ht="30" customHeight="1">
      <c r="A105" s="11">
        <v>95</v>
      </c>
      <c r="B105" s="55"/>
      <c r="C105" s="55"/>
      <c r="D105" s="55"/>
      <c r="E105" s="56"/>
      <c r="F105" s="56"/>
      <c r="G105" s="56"/>
      <c r="H105" s="48"/>
      <c r="I105" s="12" t="str">
        <f>IF($B105="","",INDEX(【非表示】データベース!A:A,MATCH($B105,【非表示】データベース!B:B,0)))</f>
        <v/>
      </c>
      <c r="J105" s="22" t="e">
        <f>VLOOKUP($I105,【非表示】データベース!$A$4:$C$94,3,FALSE)</f>
        <v>#N/A</v>
      </c>
      <c r="K105" s="13" t="str">
        <f t="shared" si="2"/>
        <v/>
      </c>
      <c r="L105" s="10" t="str">
        <f t="shared" si="3"/>
        <v/>
      </c>
      <c r="M105" s="10" t="str">
        <f>IF(COUNTIF(【非表示】データベース!D:BQ,$L105),"あり","なし")</f>
        <v>あり</v>
      </c>
    </row>
    <row r="106" spans="1:13" ht="30" customHeight="1">
      <c r="A106" s="11">
        <v>96</v>
      </c>
      <c r="B106" s="55"/>
      <c r="C106" s="55"/>
      <c r="D106" s="55"/>
      <c r="E106" s="56"/>
      <c r="F106" s="56"/>
      <c r="G106" s="56"/>
      <c r="H106" s="48"/>
      <c r="I106" s="12" t="str">
        <f>IF($B106="","",INDEX(【非表示】データベース!A:A,MATCH($B106,【非表示】データベース!B:B,0)))</f>
        <v/>
      </c>
      <c r="J106" s="22" t="e">
        <f>VLOOKUP($I106,【非表示】データベース!$A$4:$C$94,3,FALSE)</f>
        <v>#N/A</v>
      </c>
      <c r="K106" s="13" t="str">
        <f t="shared" si="2"/>
        <v/>
      </c>
      <c r="L106" s="10" t="str">
        <f t="shared" si="3"/>
        <v/>
      </c>
      <c r="M106" s="10" t="str">
        <f>IF(COUNTIF(【非表示】データベース!D:BQ,$L106),"あり","なし")</f>
        <v>あり</v>
      </c>
    </row>
    <row r="107" spans="1:13" ht="30" customHeight="1">
      <c r="A107" s="11">
        <v>97</v>
      </c>
      <c r="B107" s="55"/>
      <c r="C107" s="55"/>
      <c r="D107" s="55"/>
      <c r="E107" s="56"/>
      <c r="F107" s="56"/>
      <c r="G107" s="56"/>
      <c r="H107" s="48"/>
      <c r="I107" s="12" t="str">
        <f>IF($B107="","",INDEX(【非表示】データベース!A:A,MATCH($B107,【非表示】データベース!B:B,0)))</f>
        <v/>
      </c>
      <c r="J107" s="22" t="e">
        <f>VLOOKUP($I107,【非表示】データベース!$A$4:$C$94,3,FALSE)</f>
        <v>#N/A</v>
      </c>
      <c r="K107" s="13" t="str">
        <f t="shared" si="2"/>
        <v/>
      </c>
      <c r="L107" s="10" t="str">
        <f t="shared" si="3"/>
        <v/>
      </c>
      <c r="M107" s="10" t="str">
        <f>IF(COUNTIF(【非表示】データベース!D:BQ,$L107),"あり","なし")</f>
        <v>あり</v>
      </c>
    </row>
    <row r="108" spans="1:13" ht="30" customHeight="1">
      <c r="A108" s="11">
        <v>98</v>
      </c>
      <c r="B108" s="55"/>
      <c r="C108" s="55"/>
      <c r="D108" s="55"/>
      <c r="E108" s="56"/>
      <c r="F108" s="56"/>
      <c r="G108" s="56"/>
      <c r="H108" s="48"/>
      <c r="I108" s="12" t="str">
        <f>IF($B108="","",INDEX(【非表示】データベース!A:A,MATCH($B108,【非表示】データベース!B:B,0)))</f>
        <v/>
      </c>
      <c r="J108" s="22" t="e">
        <f>VLOOKUP($I108,【非表示】データベース!$A$4:$C$94,3,FALSE)</f>
        <v>#N/A</v>
      </c>
      <c r="K108" s="13" t="str">
        <f t="shared" si="2"/>
        <v/>
      </c>
      <c r="L108" s="10" t="str">
        <f t="shared" si="3"/>
        <v/>
      </c>
      <c r="M108" s="10" t="str">
        <f>IF(COUNTIF(【非表示】データベース!D:BQ,$L108),"あり","なし")</f>
        <v>あり</v>
      </c>
    </row>
    <row r="109" spans="1:13" ht="30" customHeight="1">
      <c r="A109" s="11">
        <v>99</v>
      </c>
      <c r="B109" s="55"/>
      <c r="C109" s="55"/>
      <c r="D109" s="55"/>
      <c r="E109" s="56"/>
      <c r="F109" s="56"/>
      <c r="G109" s="56"/>
      <c r="H109" s="48"/>
      <c r="I109" s="12" t="str">
        <f>IF($B109="","",INDEX(【非表示】データベース!A:A,MATCH($B109,【非表示】データベース!B:B,0)))</f>
        <v/>
      </c>
      <c r="J109" s="22" t="e">
        <f>VLOOKUP($I109,【非表示】データベース!$A$4:$C$94,3,FALSE)</f>
        <v>#N/A</v>
      </c>
      <c r="K109" s="13" t="str">
        <f t="shared" si="2"/>
        <v/>
      </c>
      <c r="L109" s="10" t="str">
        <f t="shared" si="3"/>
        <v/>
      </c>
      <c r="M109" s="10" t="str">
        <f>IF(COUNTIF(【非表示】データベース!D:BQ,$L109),"あり","なし")</f>
        <v>あり</v>
      </c>
    </row>
    <row r="110" spans="1:13" ht="30" customHeight="1">
      <c r="A110" s="11">
        <v>100</v>
      </c>
      <c r="B110" s="55"/>
      <c r="C110" s="55"/>
      <c r="D110" s="55"/>
      <c r="E110" s="56"/>
      <c r="F110" s="56"/>
      <c r="G110" s="56"/>
      <c r="H110" s="48"/>
      <c r="I110" s="12" t="str">
        <f>IF($B110="","",INDEX(【非表示】データベース!A:A,MATCH($B110,【非表示】データベース!B:B,0)))</f>
        <v/>
      </c>
      <c r="J110" s="22" t="e">
        <f>VLOOKUP($I110,【非表示】データベース!$A$4:$C$94,3,FALSE)</f>
        <v>#N/A</v>
      </c>
      <c r="K110" s="13" t="str">
        <f t="shared" si="2"/>
        <v/>
      </c>
      <c r="L110" s="10" t="str">
        <f t="shared" si="3"/>
        <v/>
      </c>
      <c r="M110" s="10" t="str">
        <f>IF(COUNTIF(【非表示】データベース!D:BQ,$L110),"あり","なし")</f>
        <v>あり</v>
      </c>
    </row>
    <row r="111" spans="1:13" ht="18.75" customHeight="1"/>
    <row r="112" spans="1:13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</sheetData>
  <sheetProtection algorithmName="SHA-512" hashValue="eoi0Y6rt/bT+J0ePDF64LpBGx92fttQIvguiCgAm78pmjDXg1e9L33WSRupaAtIVHXErTuVxYnSpEwWvvHft6g==" saltValue="LAT0imsRKLv5EQsmE+XCIw==" spinCount="100000" sheet="1" selectLockedCells="1"/>
  <dataConsolidate/>
  <mergeCells count="210">
    <mergeCell ref="A6:I6"/>
    <mergeCell ref="B110:D110"/>
    <mergeCell ref="E110:G110"/>
    <mergeCell ref="B107:D107"/>
    <mergeCell ref="E107:G107"/>
    <mergeCell ref="B108:D108"/>
    <mergeCell ref="E108:G108"/>
    <mergeCell ref="B109:D109"/>
    <mergeCell ref="E109:G109"/>
    <mergeCell ref="E101:G101"/>
    <mergeCell ref="B102:D102"/>
    <mergeCell ref="E102:G102"/>
    <mergeCell ref="B104:D104"/>
    <mergeCell ref="E104:G104"/>
    <mergeCell ref="B105:D105"/>
    <mergeCell ref="E105:G105"/>
    <mergeCell ref="B106:D106"/>
    <mergeCell ref="E106:G106"/>
    <mergeCell ref="E89:G89"/>
    <mergeCell ref="B90:D90"/>
    <mergeCell ref="E90:G90"/>
    <mergeCell ref="B103:D103"/>
    <mergeCell ref="E103:G103"/>
    <mergeCell ref="B92:D92"/>
    <mergeCell ref="E92:G92"/>
    <mergeCell ref="B93:D93"/>
    <mergeCell ref="E93:G93"/>
    <mergeCell ref="B94:D94"/>
    <mergeCell ref="E94:G94"/>
    <mergeCell ref="B95:D95"/>
    <mergeCell ref="E95:G95"/>
    <mergeCell ref="B96:D96"/>
    <mergeCell ref="E96:G96"/>
    <mergeCell ref="B97:D97"/>
    <mergeCell ref="E97:G97"/>
    <mergeCell ref="B98:D98"/>
    <mergeCell ref="E98:G98"/>
    <mergeCell ref="B99:D99"/>
    <mergeCell ref="E99:G99"/>
    <mergeCell ref="B100:D100"/>
    <mergeCell ref="E100:G100"/>
    <mergeCell ref="B101:D101"/>
    <mergeCell ref="E77:G77"/>
    <mergeCell ref="B78:D78"/>
    <mergeCell ref="E78:G78"/>
    <mergeCell ref="B91:D91"/>
    <mergeCell ref="E91:G91"/>
    <mergeCell ref="B80:D80"/>
    <mergeCell ref="E80:G80"/>
    <mergeCell ref="B81:D81"/>
    <mergeCell ref="E81:G81"/>
    <mergeCell ref="B82:D82"/>
    <mergeCell ref="E82:G82"/>
    <mergeCell ref="B83:D83"/>
    <mergeCell ref="E83:G83"/>
    <mergeCell ref="B84:D84"/>
    <mergeCell ref="E84:G84"/>
    <mergeCell ref="B85:D85"/>
    <mergeCell ref="E85:G85"/>
    <mergeCell ref="B86:D86"/>
    <mergeCell ref="E86:G86"/>
    <mergeCell ref="B87:D87"/>
    <mergeCell ref="E87:G87"/>
    <mergeCell ref="B88:D88"/>
    <mergeCell ref="E88:G88"/>
    <mergeCell ref="B89:D89"/>
    <mergeCell ref="E65:G65"/>
    <mergeCell ref="B66:D66"/>
    <mergeCell ref="E66:G66"/>
    <mergeCell ref="B79:D79"/>
    <mergeCell ref="E79:G79"/>
    <mergeCell ref="B68:D68"/>
    <mergeCell ref="E68:G68"/>
    <mergeCell ref="B69:D69"/>
    <mergeCell ref="E69:G69"/>
    <mergeCell ref="B70:D70"/>
    <mergeCell ref="E70:G70"/>
    <mergeCell ref="B71:D71"/>
    <mergeCell ref="E71:G71"/>
    <mergeCell ref="B72:D72"/>
    <mergeCell ref="E72:G72"/>
    <mergeCell ref="B73:D73"/>
    <mergeCell ref="E73:G73"/>
    <mergeCell ref="B74:D74"/>
    <mergeCell ref="E74:G74"/>
    <mergeCell ref="B75:D75"/>
    <mergeCell ref="E75:G75"/>
    <mergeCell ref="B76:D76"/>
    <mergeCell ref="E76:G76"/>
    <mergeCell ref="B77:D77"/>
    <mergeCell ref="E53:G53"/>
    <mergeCell ref="B54:D54"/>
    <mergeCell ref="E54:G54"/>
    <mergeCell ref="B67:D67"/>
    <mergeCell ref="E67:G67"/>
    <mergeCell ref="B56:D56"/>
    <mergeCell ref="E56:G56"/>
    <mergeCell ref="B57:D57"/>
    <mergeCell ref="E57:G57"/>
    <mergeCell ref="B58:D58"/>
    <mergeCell ref="E58:G58"/>
    <mergeCell ref="B59:D59"/>
    <mergeCell ref="E59:G59"/>
    <mergeCell ref="B60:D60"/>
    <mergeCell ref="E60:G60"/>
    <mergeCell ref="B61:D61"/>
    <mergeCell ref="E61:G61"/>
    <mergeCell ref="B62:D62"/>
    <mergeCell ref="E62:G62"/>
    <mergeCell ref="B63:D63"/>
    <mergeCell ref="E63:G63"/>
    <mergeCell ref="B64:D64"/>
    <mergeCell ref="E64:G64"/>
    <mergeCell ref="B65:D65"/>
    <mergeCell ref="E41:G41"/>
    <mergeCell ref="B42:D42"/>
    <mergeCell ref="E42:G42"/>
    <mergeCell ref="B55:D55"/>
    <mergeCell ref="E55:G55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E48:G48"/>
    <mergeCell ref="B49:D49"/>
    <mergeCell ref="E49:G49"/>
    <mergeCell ref="B50:D50"/>
    <mergeCell ref="E50:G50"/>
    <mergeCell ref="B51:D51"/>
    <mergeCell ref="E51:G51"/>
    <mergeCell ref="B52:D52"/>
    <mergeCell ref="E52:G52"/>
    <mergeCell ref="B53:D53"/>
    <mergeCell ref="E29:G29"/>
    <mergeCell ref="B30:D30"/>
    <mergeCell ref="E30:G30"/>
    <mergeCell ref="B43:D43"/>
    <mergeCell ref="E43:G43"/>
    <mergeCell ref="B32:D32"/>
    <mergeCell ref="E32:G32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  <mergeCell ref="B41:D41"/>
    <mergeCell ref="E17:G17"/>
    <mergeCell ref="B18:D18"/>
    <mergeCell ref="E18:G18"/>
    <mergeCell ref="B31:D31"/>
    <mergeCell ref="E31:G31"/>
    <mergeCell ref="B20:D20"/>
    <mergeCell ref="E20:G20"/>
    <mergeCell ref="B21:D21"/>
    <mergeCell ref="E21:G21"/>
    <mergeCell ref="B22:D22"/>
    <mergeCell ref="E22:G22"/>
    <mergeCell ref="B23:D23"/>
    <mergeCell ref="E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B3:D3"/>
    <mergeCell ref="A2:I2"/>
    <mergeCell ref="A5:I5"/>
    <mergeCell ref="A7:I7"/>
    <mergeCell ref="A8:I8"/>
    <mergeCell ref="A9:I9"/>
    <mergeCell ref="B19:D19"/>
    <mergeCell ref="E19:G19"/>
    <mergeCell ref="E3:I3"/>
    <mergeCell ref="B10:D10"/>
    <mergeCell ref="E10:G10"/>
    <mergeCell ref="B11:D11"/>
    <mergeCell ref="E11:G11"/>
    <mergeCell ref="B12:D12"/>
    <mergeCell ref="E12:G12"/>
    <mergeCell ref="B13:D13"/>
    <mergeCell ref="E13:G13"/>
    <mergeCell ref="B14:D14"/>
    <mergeCell ref="E14:G14"/>
    <mergeCell ref="B15:D15"/>
    <mergeCell ref="E15:G15"/>
    <mergeCell ref="B16:D16"/>
    <mergeCell ref="E16:G16"/>
    <mergeCell ref="B17:D17"/>
  </mergeCells>
  <phoneticPr fontId="1"/>
  <conditionalFormatting sqref="A1:XFD1048576">
    <cfRule type="expression" priority="1">
      <formula>CELL("protect",A1)=0</formula>
    </cfRule>
  </conditionalFormatting>
  <conditionalFormatting sqref="B3">
    <cfRule type="containsText" dxfId="11" priority="9" operator="containsText" text="事業スキームを選択してください">
      <formula>NOT(ISERROR(SEARCH("事業スキームを選択してください",B3)))</formula>
    </cfRule>
    <cfRule type="containsBlanks" dxfId="10" priority="10">
      <formula>LEN(TRIM(B3))=0</formula>
    </cfRule>
  </conditionalFormatting>
  <conditionalFormatting sqref="B11:G110">
    <cfRule type="expression" dxfId="9" priority="6">
      <formula>$M11="なし"</formula>
    </cfRule>
    <cfRule type="containsBlanks" dxfId="8" priority="12">
      <formula>LEN(TRIM(B11))=0</formula>
    </cfRule>
  </conditionalFormatting>
  <conditionalFormatting sqref="E3">
    <cfRule type="containsText" dxfId="7" priority="8" operator="containsText" text="事業者名を入力してください">
      <formula>NOT(ISERROR(SEARCH("事業者名を入力してください",E3)))</formula>
    </cfRule>
    <cfRule type="containsBlanks" dxfId="6" priority="11">
      <formula>LEN(TRIM(E3))=0</formula>
    </cfRule>
  </conditionalFormatting>
  <conditionalFormatting sqref="H11:H110">
    <cfRule type="containsBlanks" dxfId="5" priority="2">
      <formula>LEN(TRIM(H11))=0</formula>
    </cfRule>
    <cfRule type="expression" dxfId="4" priority="3">
      <formula>#REF!=0</formula>
    </cfRule>
  </conditionalFormatting>
  <dataValidations count="4">
    <dataValidation type="list" allowBlank="1" showInputMessage="1" showErrorMessage="1" sqref="B3:D3" xr:uid="{BDB3D7B1-34D6-48AC-B8F7-EAD3291AD3EC}">
      <formula1>"事業スキームを選択してください,【アグリ型】蓄電池アグリゲーター名：,【小売型】小売電気事業者名："</formula1>
    </dataValidation>
    <dataValidation type="list" allowBlank="1" showInputMessage="1" showErrorMessage="1" sqref="E11:G110" xr:uid="{7FA90C09-DEAF-464B-9E20-64C0B8123342}">
      <formula1>INDIRECT($J11)</formula1>
    </dataValidation>
    <dataValidation type="list" allowBlank="1" showInputMessage="1" showErrorMessage="1" sqref="B11:D110" xr:uid="{D1AA6E21-2603-4B1D-9A1E-E4B36ED6CF6F}">
      <formula1>メーカーリストプルダウンの五十音順ソート用設定</formula1>
    </dataValidation>
    <dataValidation type="custom" imeMode="halfAlpha" operator="equal" allowBlank="1" showInputMessage="1" showErrorMessage="1" errorTitle="JC-STAR登録番号に誤りがあります" error="半角数字16桁で入力してください。" sqref="H11:H110" xr:uid="{3B1504F9-5807-497E-923E-F7ED84EA71F6}">
      <formula1>AND(ISNUMBER(VALUE(H11)),LEN(H11)=16)</formula1>
    </dataValidation>
  </dataValidations>
  <printOptions horizontalCentered="1"/>
  <pageMargins left="0.78740157480314965" right="0.39370078740157483" top="0.59055118110236227" bottom="0.19685039370078741" header="0.31496062992125984" footer="0.31496062992125984"/>
  <pageSetup paperSize="9" scale="57" fitToHeight="0" orientation="portrait" r:id="rId1"/>
  <rowBreaks count="2" manualBreakCount="2">
    <brk id="35" max="8" man="1"/>
    <brk id="74" max="8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1A5A7-7FFF-485E-8AF5-2B2AC593959C}">
  <sheetPr>
    <tabColor theme="0" tint="-0.499984740745262"/>
  </sheetPr>
  <dimension ref="A1:P35"/>
  <sheetViews>
    <sheetView zoomScale="70" zoomScaleNormal="70" workbookViewId="0">
      <pane xSplit="2" topLeftCell="C1" activePane="topRight" state="frozen"/>
      <selection activeCell="B3" sqref="B3:D3"/>
      <selection pane="topRight" activeCell="B3" sqref="B3:D3"/>
    </sheetView>
  </sheetViews>
  <sheetFormatPr defaultRowHeight="18"/>
  <cols>
    <col min="1" max="1" width="12.75" customWidth="1"/>
    <col min="2" max="2" width="57.4140625" style="27" customWidth="1"/>
  </cols>
  <sheetData>
    <row r="1" spans="1:2">
      <c r="A1" s="29" t="s">
        <v>548</v>
      </c>
    </row>
    <row r="3" spans="1:2">
      <c r="A3" s="32" t="s">
        <v>390</v>
      </c>
      <c r="B3" s="35" t="s">
        <v>391</v>
      </c>
    </row>
    <row r="4" spans="1:2">
      <c r="A4" s="29"/>
      <c r="B4" s="36" t="s">
        <v>393</v>
      </c>
    </row>
    <row r="5" spans="1:2">
      <c r="A5" s="30" t="s">
        <v>397</v>
      </c>
      <c r="B5" s="37" t="s">
        <v>392</v>
      </c>
    </row>
    <row r="6" spans="1:2" ht="36">
      <c r="A6" s="30" t="s">
        <v>398</v>
      </c>
      <c r="B6" s="37" t="s">
        <v>405</v>
      </c>
    </row>
    <row r="7" spans="1:2">
      <c r="A7" s="28"/>
      <c r="B7" s="34" t="s">
        <v>394</v>
      </c>
    </row>
    <row r="8" spans="1:2">
      <c r="B8" s="34"/>
    </row>
    <row r="9" spans="1:2">
      <c r="B9" s="34"/>
    </row>
    <row r="10" spans="1:2" ht="36">
      <c r="A10" s="33" t="s">
        <v>395</v>
      </c>
      <c r="B10" s="35" t="s">
        <v>396</v>
      </c>
    </row>
    <row r="11" spans="1:2" ht="48" customHeight="1">
      <c r="A11" s="31"/>
      <c r="B11" s="36" t="s">
        <v>402</v>
      </c>
    </row>
    <row r="12" spans="1:2" ht="106" customHeight="1">
      <c r="A12" s="31" t="s">
        <v>399</v>
      </c>
      <c r="B12" s="34" t="s">
        <v>403</v>
      </c>
    </row>
    <row r="13" spans="1:2" ht="101.5" customHeight="1">
      <c r="A13" s="31" t="s">
        <v>400</v>
      </c>
      <c r="B13" s="34" t="s">
        <v>404</v>
      </c>
    </row>
    <row r="14" spans="1:2" ht="34" customHeight="1">
      <c r="A14" s="31" t="s">
        <v>401</v>
      </c>
      <c r="B14" s="37" t="s">
        <v>406</v>
      </c>
    </row>
    <row r="15" spans="1:2">
      <c r="A15" s="31"/>
      <c r="B15" s="42"/>
    </row>
    <row r="16" spans="1:2" ht="58" customHeight="1">
      <c r="A16" s="31" t="s">
        <v>540</v>
      </c>
      <c r="B16" s="42" t="s">
        <v>541</v>
      </c>
    </row>
    <row r="17" spans="1:14">
      <c r="A17" s="31"/>
      <c r="B17" s="42" t="s">
        <v>542</v>
      </c>
    </row>
    <row r="18" spans="1:14">
      <c r="A18" s="31"/>
      <c r="B18" s="42" t="s">
        <v>543</v>
      </c>
    </row>
    <row r="19" spans="1:14" ht="36">
      <c r="B19" s="42" t="s">
        <v>544</v>
      </c>
    </row>
    <row r="20" spans="1:14" ht="91.5" customHeight="1">
      <c r="B20" s="42" t="s">
        <v>545</v>
      </c>
      <c r="C20" s="43"/>
    </row>
    <row r="21" spans="1:14">
      <c r="B21" s="42" t="s">
        <v>546</v>
      </c>
    </row>
    <row r="22" spans="1:14">
      <c r="B22" s="42" t="s">
        <v>547</v>
      </c>
    </row>
    <row r="23" spans="1:14">
      <c r="B23" s="42"/>
    </row>
    <row r="24" spans="1:14">
      <c r="B24" s="42"/>
      <c r="N24" s="29"/>
    </row>
    <row r="25" spans="1:14">
      <c r="B25" s="42"/>
    </row>
    <row r="26" spans="1:14">
      <c r="B26" s="42"/>
    </row>
    <row r="27" spans="1:14">
      <c r="B27" s="42"/>
    </row>
    <row r="28" spans="1:14">
      <c r="B28" s="42"/>
    </row>
    <row r="29" spans="1:14">
      <c r="B29" s="42"/>
    </row>
    <row r="30" spans="1:14">
      <c r="B30" s="42"/>
    </row>
    <row r="31" spans="1:14">
      <c r="B31" s="42"/>
    </row>
    <row r="32" spans="1:14">
      <c r="B32" s="42"/>
    </row>
    <row r="33" spans="2:16">
      <c r="B33" s="42"/>
      <c r="M33" s="29"/>
      <c r="P33" s="29"/>
    </row>
    <row r="34" spans="2:16">
      <c r="B34" s="42"/>
    </row>
    <row r="35" spans="2:16">
      <c r="B35" s="42"/>
    </row>
  </sheetData>
  <sheetProtection algorithmName="SHA-512" hashValue="zIOt5z6EhMk7cYQaqGhfzlHhLaRao0e+A95NXPOJd6MNIjrMBIEfx8enWPCjBD6PSHTSwbtMKLzHnlIFz1H3jA==" saltValue="jkeUL/ZA2PzI3ezVTMZuMg==" spinCount="100000" sheet="1" objects="1" scenarios="1"/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5C73F-8FD5-441F-B8B6-15A5FA62006B}">
  <sheetPr>
    <tabColor theme="0" tint="-0.499984740745262"/>
  </sheetPr>
  <dimension ref="A1:CZ200"/>
  <sheetViews>
    <sheetView zoomScale="85" zoomScaleNormal="85" workbookViewId="0">
      <pane xSplit="3" ySplit="3" topLeftCell="CX1048565" activePane="bottomRight" state="frozen"/>
      <selection activeCell="B3" sqref="B3:D3"/>
      <selection pane="topRight" activeCell="B3" sqref="B3:D3"/>
      <selection pane="bottomLeft" activeCell="B3" sqref="B3:D3"/>
      <selection pane="bottomRight" activeCell="B3" sqref="B3:D3"/>
    </sheetView>
  </sheetViews>
  <sheetFormatPr defaultRowHeight="18"/>
  <cols>
    <col min="1" max="1" width="14.4140625" customWidth="1"/>
    <col min="2" max="2" width="27.58203125" customWidth="1"/>
    <col min="3" max="3" width="33.9140625" customWidth="1"/>
    <col min="4" max="4" width="20.33203125" style="25" bestFit="1" customWidth="1"/>
    <col min="5" max="5" width="34.08203125" style="26" bestFit="1" customWidth="1"/>
    <col min="6" max="6" width="16.4140625" style="25" bestFit="1" customWidth="1"/>
    <col min="7" max="7" width="31" style="26" bestFit="1" customWidth="1"/>
    <col min="8" max="8" width="20.4140625" style="25" bestFit="1" customWidth="1"/>
    <col min="9" max="9" width="40.08203125" style="26" bestFit="1" customWidth="1"/>
    <col min="10" max="10" width="16.4140625" style="25" bestFit="1" customWidth="1"/>
    <col min="11" max="11" width="30.1640625" style="26" bestFit="1" customWidth="1"/>
    <col min="12" max="12" width="16.4140625" style="25" bestFit="1" customWidth="1"/>
    <col min="13" max="13" width="28.83203125" style="26" bestFit="1" customWidth="1"/>
    <col min="14" max="14" width="22.33203125" style="25" bestFit="1" customWidth="1"/>
    <col min="15" max="15" width="32" style="26" bestFit="1" customWidth="1"/>
    <col min="16" max="16" width="24.25" style="25" bestFit="1" customWidth="1"/>
    <col min="17" max="17" width="35.4140625" style="26" bestFit="1" customWidth="1"/>
    <col min="18" max="18" width="24.1640625" style="25" bestFit="1" customWidth="1"/>
    <col min="19" max="19" width="30.58203125" style="26" bestFit="1" customWidth="1"/>
    <col min="20" max="20" width="40" style="25" bestFit="1" customWidth="1"/>
    <col min="21" max="21" width="63.4140625" style="26" bestFit="1" customWidth="1"/>
    <col min="22" max="22" width="24.25" style="25" bestFit="1" customWidth="1"/>
    <col min="23" max="23" width="40.83203125" style="26" bestFit="1" customWidth="1"/>
    <col min="24" max="24" width="19.25" style="25" bestFit="1" customWidth="1"/>
    <col min="25" max="25" width="32.6640625" style="26" bestFit="1" customWidth="1"/>
    <col min="26" max="26" width="18.1640625" style="25" bestFit="1" customWidth="1"/>
    <col min="27" max="27" width="28.58203125" style="26" bestFit="1" customWidth="1"/>
    <col min="28" max="28" width="24.25" style="25" bestFit="1" customWidth="1"/>
    <col min="29" max="29" width="49.08203125" style="26" bestFit="1" customWidth="1"/>
    <col min="30" max="30" width="34.5" style="25" bestFit="1" customWidth="1"/>
    <col min="31" max="31" width="50.83203125" style="26" bestFit="1" customWidth="1"/>
    <col min="32" max="32" width="43.75" style="25" bestFit="1" customWidth="1"/>
    <col min="33" max="33" width="71.25" style="26" bestFit="1" customWidth="1"/>
    <col min="34" max="34" width="16.6640625" style="25" bestFit="1" customWidth="1"/>
    <col min="35" max="35" width="32.33203125" style="26" bestFit="1" customWidth="1"/>
    <col min="36" max="36" width="26.1640625" style="25" bestFit="1" customWidth="1"/>
    <col min="37" max="37" width="44.58203125" style="26" bestFit="1" customWidth="1"/>
    <col min="38" max="38" width="17.5" style="25" bestFit="1" customWidth="1"/>
    <col min="39" max="39" width="33.33203125" style="26" bestFit="1" customWidth="1"/>
    <col min="40" max="40" width="20.33203125" style="25" bestFit="1" customWidth="1"/>
    <col min="41" max="41" width="36.1640625" style="26" bestFit="1" customWidth="1"/>
    <col min="42" max="42" width="24.1640625" style="25" bestFit="1" customWidth="1"/>
    <col min="43" max="43" width="37.08203125" style="26" bestFit="1" customWidth="1"/>
    <col min="44" max="44" width="20.33203125" style="25" bestFit="1" customWidth="1"/>
    <col min="45" max="45" width="38.6640625" style="26" bestFit="1" customWidth="1"/>
    <col min="46" max="46" width="33.9140625" style="25" bestFit="1" customWidth="1"/>
    <col min="47" max="47" width="53.08203125" style="26" bestFit="1" customWidth="1"/>
    <col min="48" max="48" width="22.6640625" style="25" bestFit="1" customWidth="1"/>
    <col min="49" max="49" width="43.33203125" style="26" bestFit="1" customWidth="1"/>
    <col min="50" max="50" width="30.58203125" style="25" bestFit="1" customWidth="1"/>
    <col min="51" max="51" width="46.1640625" style="26" bestFit="1" customWidth="1"/>
    <col min="52" max="52" width="26.25" style="25" bestFit="1" customWidth="1"/>
    <col min="53" max="53" width="40.58203125" style="26" bestFit="1" customWidth="1"/>
    <col min="54" max="54" width="23.6640625" style="25" bestFit="1" customWidth="1"/>
    <col min="55" max="55" width="42.83203125" style="26" bestFit="1" customWidth="1"/>
    <col min="56" max="56" width="23.1640625" style="25" bestFit="1" customWidth="1"/>
    <col min="57" max="57" width="43.08203125" style="26" bestFit="1" customWidth="1"/>
    <col min="58" max="58" width="26.5" style="25" bestFit="1" customWidth="1"/>
    <col min="59" max="59" width="46.25" style="38" bestFit="1" customWidth="1"/>
    <col min="60" max="60" width="48.33203125" style="25" bestFit="1" customWidth="1"/>
    <col min="61" max="61" width="75.33203125" style="26" bestFit="1" customWidth="1"/>
    <col min="62" max="62" width="14.25" style="25" customWidth="1"/>
    <col min="63" max="63" width="27.6640625" style="26" bestFit="1" customWidth="1"/>
    <col min="64" max="64" width="14.33203125" style="25" customWidth="1"/>
    <col min="65" max="65" width="28.5" style="26" customWidth="1"/>
    <col min="66" max="66" width="14.33203125" style="25" customWidth="1"/>
    <col min="67" max="67" width="28.5" style="26" customWidth="1"/>
    <col min="68" max="68" width="21.83203125" style="25" customWidth="1"/>
    <col min="69" max="69" width="28.5" style="26" customWidth="1"/>
    <col min="104" max="104" width="51.6640625" style="26" customWidth="1"/>
  </cols>
  <sheetData>
    <row r="1" spans="1:104">
      <c r="A1" s="45" t="s">
        <v>553</v>
      </c>
      <c r="B1" s="47"/>
      <c r="C1" s="46" t="s">
        <v>388</v>
      </c>
      <c r="D1" s="25" t="s">
        <v>356</v>
      </c>
      <c r="E1" s="26" t="str">
        <f>D1</f>
        <v>L01</v>
      </c>
      <c r="F1" s="25" t="s">
        <v>357</v>
      </c>
      <c r="G1" s="26" t="str">
        <f>F1</f>
        <v>L02</v>
      </c>
      <c r="H1" s="25" t="s">
        <v>125</v>
      </c>
      <c r="I1" s="26" t="str">
        <f>H1</f>
        <v>L04</v>
      </c>
      <c r="J1" s="25" t="s">
        <v>126</v>
      </c>
      <c r="K1" s="26" t="str">
        <f>J1</f>
        <v>L11</v>
      </c>
      <c r="L1" s="25" t="s">
        <v>127</v>
      </c>
      <c r="M1" s="26" t="str">
        <f>L1</f>
        <v>L12</v>
      </c>
      <c r="N1" s="25" t="s">
        <v>128</v>
      </c>
      <c r="O1" s="26" t="str">
        <f>N1</f>
        <v>L14</v>
      </c>
      <c r="P1" s="25" t="s">
        <v>129</v>
      </c>
      <c r="Q1" s="26" t="str">
        <f>P1</f>
        <v>L21</v>
      </c>
      <c r="R1" s="25" t="s">
        <v>130</v>
      </c>
      <c r="S1" s="26" t="str">
        <f>R1</f>
        <v>L22</v>
      </c>
      <c r="T1" s="25" t="s">
        <v>131</v>
      </c>
      <c r="U1" s="26" t="str">
        <f>T1</f>
        <v>L25</v>
      </c>
      <c r="V1" s="25" t="s">
        <v>132</v>
      </c>
      <c r="W1" s="26" t="str">
        <f>V1</f>
        <v>L33</v>
      </c>
      <c r="X1" s="25" t="s">
        <v>133</v>
      </c>
      <c r="Y1" s="26" t="str">
        <f>X1</f>
        <v>L35</v>
      </c>
      <c r="Z1" s="25" t="s">
        <v>134</v>
      </c>
      <c r="AA1" s="26" t="str">
        <f>Z1</f>
        <v>L37</v>
      </c>
      <c r="AB1" s="25" t="s">
        <v>135</v>
      </c>
      <c r="AC1" s="26" t="str">
        <f>AB1</f>
        <v>L38</v>
      </c>
      <c r="AD1" s="25" t="s">
        <v>136</v>
      </c>
      <c r="AE1" s="26" t="str">
        <f>AD1</f>
        <v>L41</v>
      </c>
      <c r="AF1" s="25" t="s">
        <v>137</v>
      </c>
      <c r="AG1" s="26" t="str">
        <f>AF1</f>
        <v>L42</v>
      </c>
      <c r="AH1" s="25" t="s">
        <v>138</v>
      </c>
      <c r="AI1" s="26" t="str">
        <f>AH1</f>
        <v>L43</v>
      </c>
      <c r="AJ1" s="25" t="s">
        <v>139</v>
      </c>
      <c r="AK1" s="26" t="str">
        <f>AJ1</f>
        <v>L46</v>
      </c>
      <c r="AL1" s="25" t="s">
        <v>140</v>
      </c>
      <c r="AM1" s="26" t="str">
        <f>AL1</f>
        <v>L47</v>
      </c>
      <c r="AN1" s="25" t="s">
        <v>141</v>
      </c>
      <c r="AO1" s="26" t="str">
        <f>AN1</f>
        <v>L48</v>
      </c>
      <c r="AP1" s="25" t="s">
        <v>142</v>
      </c>
      <c r="AQ1" s="26" t="str">
        <f>AP1</f>
        <v>L50</v>
      </c>
      <c r="AR1" s="25" t="s">
        <v>143</v>
      </c>
      <c r="AS1" s="26" t="str">
        <f>AR1</f>
        <v>L52</v>
      </c>
      <c r="AT1" s="25" t="s">
        <v>144</v>
      </c>
      <c r="AU1" s="26" t="str">
        <f>AT1</f>
        <v>L53</v>
      </c>
      <c r="AV1" s="25" t="s">
        <v>145</v>
      </c>
      <c r="AW1" s="26" t="str">
        <f>AV1</f>
        <v>L54</v>
      </c>
      <c r="AX1" s="25" t="s">
        <v>146</v>
      </c>
      <c r="AY1" s="26" t="str">
        <f>AX1</f>
        <v>L55</v>
      </c>
      <c r="AZ1" s="25" t="s">
        <v>147</v>
      </c>
      <c r="BA1" s="26" t="str">
        <f>AZ1</f>
        <v>L56</v>
      </c>
      <c r="BB1" s="25" t="s">
        <v>148</v>
      </c>
      <c r="BC1" s="26" t="str">
        <f>BB1</f>
        <v>L57</v>
      </c>
      <c r="BD1" s="25" t="s">
        <v>312</v>
      </c>
      <c r="BE1" s="26" t="str">
        <f>BD1</f>
        <v>L61</v>
      </c>
      <c r="BF1" s="25" t="s">
        <v>522</v>
      </c>
      <c r="BG1" s="38" t="str">
        <f>BF1</f>
        <v>L63</v>
      </c>
      <c r="BH1" s="25" t="s">
        <v>539</v>
      </c>
      <c r="BI1" s="26" t="str">
        <f>BH1</f>
        <v>L64</v>
      </c>
      <c r="BK1" s="26">
        <f>BJ1</f>
        <v>0</v>
      </c>
      <c r="BM1" s="26">
        <f>BL1</f>
        <v>0</v>
      </c>
      <c r="BO1" s="26">
        <f>BN1</f>
        <v>0</v>
      </c>
      <c r="BQ1" s="26">
        <f>BP1</f>
        <v>0</v>
      </c>
      <c r="CZ1" s="26" t="str" cm="1">
        <f t="array" ref="CZ1:CZ29">_xlfn._xlws.SORT(_xlfn._xlws.FILTER(B4:B1048576, B4:B1048576&lt;&gt;""))</f>
        <v>GoodWe　Japan株式会社</v>
      </c>
    </row>
    <row r="2" spans="1:104">
      <c r="A2" s="29" t="s">
        <v>387</v>
      </c>
      <c r="D2" s="25" t="s">
        <v>3</v>
      </c>
      <c r="F2" s="25" t="s">
        <v>12</v>
      </c>
      <c r="H2" s="25" t="s">
        <v>69</v>
      </c>
      <c r="J2" s="25" t="s">
        <v>11</v>
      </c>
      <c r="L2" s="25" t="s">
        <v>58</v>
      </c>
      <c r="N2" s="25" t="s">
        <v>46</v>
      </c>
      <c r="P2" s="25" t="s">
        <v>40</v>
      </c>
      <c r="R2" s="25" t="s">
        <v>242</v>
      </c>
      <c r="T2" s="25" t="s">
        <v>10</v>
      </c>
      <c r="V2" s="25" t="s">
        <v>247</v>
      </c>
      <c r="X2" s="25" t="s">
        <v>495</v>
      </c>
      <c r="Z2" s="25" t="s">
        <v>57</v>
      </c>
      <c r="AB2" s="25" t="s">
        <v>37</v>
      </c>
      <c r="AD2" s="25" t="s">
        <v>2</v>
      </c>
      <c r="AF2" s="25" t="s">
        <v>309</v>
      </c>
      <c r="AH2" s="25" t="s">
        <v>68</v>
      </c>
      <c r="AJ2" s="25" t="s">
        <v>510</v>
      </c>
      <c r="AL2" s="25" t="s">
        <v>511</v>
      </c>
      <c r="AN2" s="25" t="s">
        <v>1</v>
      </c>
      <c r="AP2" s="25" t="s">
        <v>512</v>
      </c>
      <c r="AR2" s="25" t="s">
        <v>110</v>
      </c>
      <c r="AT2" s="25" t="s">
        <v>515</v>
      </c>
      <c r="AV2" s="25" t="s">
        <v>516</v>
      </c>
      <c r="AX2" s="25" t="s">
        <v>517</v>
      </c>
      <c r="AZ2" s="25" t="s">
        <v>518</v>
      </c>
      <c r="BB2" s="25" t="s">
        <v>519</v>
      </c>
      <c r="BD2" s="25" t="s">
        <v>520</v>
      </c>
      <c r="BF2" s="25" t="s">
        <v>523</v>
      </c>
      <c r="BH2" s="25" t="s">
        <v>530</v>
      </c>
      <c r="CZ2" s="26" t="str">
        <v>Sungrow　Japan株式会社</v>
      </c>
    </row>
    <row r="3" spans="1:104">
      <c r="A3" t="s">
        <v>121</v>
      </c>
      <c r="B3" t="s">
        <v>122</v>
      </c>
      <c r="C3" t="s">
        <v>385</v>
      </c>
      <c r="D3" s="25" t="s">
        <v>358</v>
      </c>
      <c r="E3" s="26" t="s">
        <v>386</v>
      </c>
      <c r="F3" s="25" t="s">
        <v>359</v>
      </c>
      <c r="G3" s="26" t="s">
        <v>386</v>
      </c>
      <c r="H3" s="25" t="s">
        <v>360</v>
      </c>
      <c r="I3" s="26" t="s">
        <v>386</v>
      </c>
      <c r="J3" s="25" t="s">
        <v>361</v>
      </c>
      <c r="K3" s="26" t="s">
        <v>386</v>
      </c>
      <c r="L3" s="25" t="s">
        <v>362</v>
      </c>
      <c r="M3" s="26" t="s">
        <v>386</v>
      </c>
      <c r="N3" s="25" t="s">
        <v>363</v>
      </c>
      <c r="O3" s="26" t="s">
        <v>386</v>
      </c>
      <c r="P3" s="25" t="s">
        <v>364</v>
      </c>
      <c r="Q3" s="26" t="s">
        <v>386</v>
      </c>
      <c r="R3" s="25" t="s">
        <v>365</v>
      </c>
      <c r="S3" s="26" t="s">
        <v>386</v>
      </c>
      <c r="T3" s="25" t="s">
        <v>366</v>
      </c>
      <c r="U3" s="26" t="s">
        <v>386</v>
      </c>
      <c r="V3" s="25" t="s">
        <v>367</v>
      </c>
      <c r="W3" s="26" t="s">
        <v>386</v>
      </c>
      <c r="X3" s="25" t="s">
        <v>368</v>
      </c>
      <c r="Y3" s="26" t="s">
        <v>386</v>
      </c>
      <c r="Z3" s="25" t="s">
        <v>369</v>
      </c>
      <c r="AA3" s="26" t="s">
        <v>386</v>
      </c>
      <c r="AB3" s="25" t="s">
        <v>370</v>
      </c>
      <c r="AC3" s="26" t="s">
        <v>386</v>
      </c>
      <c r="AD3" s="25" t="s">
        <v>371</v>
      </c>
      <c r="AE3" s="26" t="s">
        <v>386</v>
      </c>
      <c r="AF3" s="25" t="s">
        <v>372</v>
      </c>
      <c r="AG3" s="26" t="s">
        <v>386</v>
      </c>
      <c r="AH3" s="25" t="s">
        <v>373</v>
      </c>
      <c r="AI3" s="26" t="s">
        <v>386</v>
      </c>
      <c r="AJ3" s="25" t="s">
        <v>374</v>
      </c>
      <c r="AK3" s="26" t="s">
        <v>386</v>
      </c>
      <c r="AL3" s="25" t="s">
        <v>375</v>
      </c>
      <c r="AM3" s="26" t="s">
        <v>386</v>
      </c>
      <c r="AN3" s="25" t="s">
        <v>376</v>
      </c>
      <c r="AO3" s="26" t="s">
        <v>386</v>
      </c>
      <c r="AP3" s="25" t="s">
        <v>377</v>
      </c>
      <c r="AQ3" s="26" t="s">
        <v>386</v>
      </c>
      <c r="AR3" s="25" t="s">
        <v>378</v>
      </c>
      <c r="AS3" s="26" t="s">
        <v>386</v>
      </c>
      <c r="AT3" s="25" t="s">
        <v>379</v>
      </c>
      <c r="AU3" s="26" t="s">
        <v>386</v>
      </c>
      <c r="AV3" s="25" t="s">
        <v>380</v>
      </c>
      <c r="AW3" s="26" t="s">
        <v>386</v>
      </c>
      <c r="AX3" s="25" t="s">
        <v>381</v>
      </c>
      <c r="AY3" s="26" t="s">
        <v>386</v>
      </c>
      <c r="AZ3" s="25" t="s">
        <v>382</v>
      </c>
      <c r="BA3" s="26" t="s">
        <v>386</v>
      </c>
      <c r="BB3" s="25" t="s">
        <v>383</v>
      </c>
      <c r="BC3" s="26" t="s">
        <v>386</v>
      </c>
      <c r="BD3" s="25" t="s">
        <v>384</v>
      </c>
      <c r="BE3" s="26" t="s">
        <v>386</v>
      </c>
      <c r="BF3" s="25" t="s">
        <v>529</v>
      </c>
      <c r="BG3" s="38" t="s">
        <v>386</v>
      </c>
      <c r="BH3" s="25" t="s">
        <v>531</v>
      </c>
      <c r="BI3" s="26" t="s">
        <v>386</v>
      </c>
      <c r="BK3" s="26" t="s">
        <v>386</v>
      </c>
      <c r="BM3" s="26" t="s">
        <v>386</v>
      </c>
      <c r="BO3" s="26" t="s">
        <v>386</v>
      </c>
      <c r="BQ3" s="26" t="s">
        <v>386</v>
      </c>
      <c r="CZ3" s="26" t="str">
        <v>Upsolar　Japan株式会社</v>
      </c>
    </row>
    <row r="4" spans="1:104">
      <c r="A4" s="41" t="s">
        <v>123</v>
      </c>
      <c r="B4" s="41" t="s">
        <v>3</v>
      </c>
      <c r="C4" t="s">
        <v>358</v>
      </c>
      <c r="D4" s="40" t="s">
        <v>150</v>
      </c>
      <c r="E4" s="39" t="str">
        <f>D$2&amp;D4</f>
        <v>エリーパワー株式会社EPSー41D</v>
      </c>
      <c r="F4" s="40" t="s">
        <v>104</v>
      </c>
      <c r="G4" s="39" t="str">
        <f>F$2&amp;F4</f>
        <v>シャープ株式会社JHーWBP72P</v>
      </c>
      <c r="H4" s="40" t="s">
        <v>462</v>
      </c>
      <c r="I4" s="39" t="str">
        <f>H$2&amp;H4</f>
        <v>パナソニック株式会社PLJーPB32D097</v>
      </c>
      <c r="J4" s="40" t="s">
        <v>253</v>
      </c>
      <c r="K4" s="39" t="str">
        <f>J$2&amp;J4</f>
        <v>京セラ株式会社EGSーLM0550</v>
      </c>
      <c r="L4" s="40" t="s">
        <v>259</v>
      </c>
      <c r="M4" s="39" t="str">
        <f>L$2&amp;L4</f>
        <v>ニチコン株式会社ESSーE1L1</v>
      </c>
      <c r="N4" s="40" t="s">
        <v>484</v>
      </c>
      <c r="O4" s="39" t="str">
        <f>N$2&amp;N4</f>
        <v>長州産業株式会社CBーP97BM06A</v>
      </c>
      <c r="P4" s="40" t="s">
        <v>106</v>
      </c>
      <c r="Q4" s="39" t="str">
        <f>P$2&amp;P4</f>
        <v>住友電気工業株式会社PDHー6000S01</v>
      </c>
      <c r="R4" s="40" t="s">
        <v>489</v>
      </c>
      <c r="S4" s="39" t="str">
        <f>R$2&amp;R4</f>
        <v>ダイヤゼブラ電機株式会社EKH3A</v>
      </c>
      <c r="T4" s="40" t="s">
        <v>490</v>
      </c>
      <c r="U4" s="39" t="str">
        <f>T$2&amp;T4</f>
        <v>カナディアン・ソーラー・ジャパン株式会社EPCUBE2JEーSー10G</v>
      </c>
      <c r="V4" s="40" t="s">
        <v>493</v>
      </c>
      <c r="W4" s="39" t="str">
        <f>V$2&amp;V4</f>
        <v>ハンファジャパン株式会社QREADYー77ーP2</v>
      </c>
      <c r="X4" s="40" t="s">
        <v>322</v>
      </c>
      <c r="Y4" s="39" t="str">
        <f>X$2&amp;X4</f>
        <v>株式会社LooopLPーPKGーHB02058</v>
      </c>
      <c r="Z4" s="40" t="s">
        <v>323</v>
      </c>
      <c r="AA4" s="39" t="str">
        <f>Z$2&amp;Z4</f>
        <v>デルタ電子株式会社ESH5．5B1</v>
      </c>
      <c r="AB4" s="40" t="s">
        <v>496</v>
      </c>
      <c r="AC4" s="39" t="str">
        <f>AB$2&amp;AB4</f>
        <v>スマートソーラー株式会社SGーSH55ーSSー064KWH</v>
      </c>
      <c r="AD4" s="40" t="s">
        <v>88</v>
      </c>
      <c r="AE4" s="39" t="str">
        <f>AD$2&amp;AD4</f>
        <v>株式会社NFブロッサムテクノロジーズEV3098LEV</v>
      </c>
      <c r="AF4" s="40" t="s">
        <v>501</v>
      </c>
      <c r="AG4" s="39" t="str">
        <f>AF$2&amp;AF4</f>
        <v>オムロン　ソーシアルソリューションズ株式会社KPBPーAーPKGーMM18</v>
      </c>
      <c r="AH4" s="40" t="s">
        <v>508</v>
      </c>
      <c r="AI4" s="39" t="str">
        <f>AH$2&amp;AH4</f>
        <v>株式会社日本産業ESSーE2MJ</v>
      </c>
      <c r="AJ4" s="40" t="s">
        <v>337</v>
      </c>
      <c r="AK4" s="26" t="str">
        <f>AJ$2&amp;AJ4</f>
        <v>華為技術日本株式会社LUNA2000ー4．95ー10ーL</v>
      </c>
      <c r="AL4" s="25" t="s">
        <v>91</v>
      </c>
      <c r="AM4" s="26" t="str">
        <f>AL$2&amp;AL4</f>
        <v>荏原実業株式会社EJ1ーHB115ーH</v>
      </c>
      <c r="AN4" s="25" t="s">
        <v>340</v>
      </c>
      <c r="AO4" s="26" t="str">
        <f>AN$2&amp;AN4</f>
        <v>株式会社エクソル4．95ー10ーNーXSOL</v>
      </c>
      <c r="AP4" s="25" t="s">
        <v>513</v>
      </c>
      <c r="AQ4" s="26" t="str">
        <f>AP$2&amp;AP4</f>
        <v>合同会社DMM．com4．95ー14NーDM</v>
      </c>
      <c r="AR4" s="25" t="s">
        <v>111</v>
      </c>
      <c r="AS4" s="26" t="str">
        <f>AR$2&amp;AR4</f>
        <v>トヨタ自動車株式会社UHDS10SーDーPDB</v>
      </c>
      <c r="AT4" s="25" t="s">
        <v>351</v>
      </c>
      <c r="AU4" s="26" t="str">
        <f>AT$2&amp;AT4</f>
        <v>日本エネルギー総合システム株式会社4．95ー10ーJPNEーL</v>
      </c>
      <c r="AV4" s="25" t="s">
        <v>352</v>
      </c>
      <c r="AW4" s="26" t="str">
        <f>AV$2&amp;AV4</f>
        <v>Upsolar　Japan株式会社UPーSSJ1ーS030ー058</v>
      </c>
      <c r="AX4" s="25" t="s">
        <v>109</v>
      </c>
      <c r="AY4" s="26" t="str">
        <f>AX$2&amp;AX4</f>
        <v>合同会社Solax　Power　NetworkJ1ESSーHB115</v>
      </c>
      <c r="AZ4" s="25" t="s">
        <v>354</v>
      </c>
      <c r="BA4" s="26" t="str">
        <f>AZ$2&amp;AZ4</f>
        <v>株式会社リミックスポイントRACー01HB115</v>
      </c>
      <c r="BB4" s="25" t="s">
        <v>92</v>
      </c>
      <c r="BC4" s="26" t="str">
        <f>BB$2&amp;BB4</f>
        <v>Sungrow　Japan株式会社SGーSH55ー064KWH</v>
      </c>
      <c r="BD4" s="25" t="s">
        <v>521</v>
      </c>
      <c r="BE4" s="26" t="str">
        <f>BD$2&amp;BD4</f>
        <v>GoodWe　Japan株式会社GW5500ーEIーF12．8P</v>
      </c>
      <c r="BF4" s="25" t="s">
        <v>524</v>
      </c>
      <c r="BG4" s="38" t="str">
        <f>BF$2&amp;BF4</f>
        <v>アンカー・ジャパン株式会社4．95ー14NーANKER</v>
      </c>
      <c r="BH4" s="25" t="s">
        <v>532</v>
      </c>
      <c r="BI4" s="26" t="str">
        <f>BH$2&amp;BH4</f>
        <v>エターナルプラネット・エナジー・ジャパン株式会社EPCUBE2JEーSー10Gー1</v>
      </c>
      <c r="BK4" s="26" t="str">
        <f>BJ$2&amp;BJ4</f>
        <v/>
      </c>
      <c r="BM4" s="26" t="str">
        <f>BL$2&amp;BL4</f>
        <v/>
      </c>
      <c r="BO4" s="26" t="str">
        <f>BN$2&amp;BN4</f>
        <v/>
      </c>
      <c r="BQ4" s="26" t="str">
        <f>BP$2&amp;BP4</f>
        <v/>
      </c>
      <c r="CZ4" s="26" t="str">
        <v>アンカー・ジャパン株式会社</v>
      </c>
    </row>
    <row r="5" spans="1:104">
      <c r="A5" s="41" t="s">
        <v>124</v>
      </c>
      <c r="B5" s="41" t="s">
        <v>12</v>
      </c>
      <c r="C5" t="s">
        <v>359</v>
      </c>
      <c r="D5" s="40" t="s">
        <v>149</v>
      </c>
      <c r="E5" s="39" t="str">
        <f t="shared" ref="E5:G68" si="0">D$2&amp;D5</f>
        <v>エリーパワー株式会社EPSー41S</v>
      </c>
      <c r="F5" s="40" t="s">
        <v>98</v>
      </c>
      <c r="G5" s="39" t="str">
        <f t="shared" si="0"/>
        <v>シャープ株式会社JHーWBP72Q</v>
      </c>
      <c r="H5" s="40" t="s">
        <v>71</v>
      </c>
      <c r="I5" s="39" t="str">
        <f t="shared" ref="I5" si="1">H$2&amp;H5</f>
        <v>パナソニック株式会社PLJー255GM1RN4</v>
      </c>
      <c r="J5" s="40" t="s">
        <v>254</v>
      </c>
      <c r="K5" s="39" t="str">
        <f t="shared" ref="K5" si="2">J$2&amp;J5</f>
        <v>京セラ株式会社EGSーLM1100</v>
      </c>
      <c r="L5" s="40" t="s">
        <v>260</v>
      </c>
      <c r="M5" s="39" t="str">
        <f t="shared" ref="M5" si="3">L$2&amp;L5</f>
        <v>ニチコン株式会社ESSーE1M1</v>
      </c>
      <c r="N5" s="40" t="s">
        <v>485</v>
      </c>
      <c r="O5" s="39" t="str">
        <f t="shared" ref="O5:Q5" si="4">N$2&amp;N5</f>
        <v>長州産業株式会社CBーP97BMS06A</v>
      </c>
      <c r="P5" s="40" t="s">
        <v>317</v>
      </c>
      <c r="Q5" s="39" t="str">
        <f t="shared" si="4"/>
        <v>住友電気工業株式会社PDHー6000S01A</v>
      </c>
      <c r="R5" s="40" t="s">
        <v>41</v>
      </c>
      <c r="S5" s="39" t="str">
        <f t="shared" ref="S5:U5" si="5">R$2&amp;R5</f>
        <v>ダイヤゼブラ電機株式会社EKH3B</v>
      </c>
      <c r="T5" s="40" t="s">
        <v>491</v>
      </c>
      <c r="U5" s="39" t="str">
        <f t="shared" si="5"/>
        <v>カナディアン・ソーラー・ジャパン株式会社EPCUBE2JEーSー15G</v>
      </c>
      <c r="V5" s="40" t="s">
        <v>494</v>
      </c>
      <c r="W5" s="39" t="str">
        <f t="shared" ref="W5" si="6">V$2&amp;V5</f>
        <v>ハンファジャパン株式会社QREADYー97ーP2</v>
      </c>
      <c r="X5" s="40" t="s">
        <v>283</v>
      </c>
      <c r="Y5" s="39" t="str">
        <f t="shared" ref="Y5" si="7">X$2&amp;X5</f>
        <v>株式会社LooopLPーPKGーHB02115</v>
      </c>
      <c r="Z5" s="40" t="s">
        <v>324</v>
      </c>
      <c r="AA5" s="39" t="str">
        <f t="shared" ref="AA5:AC5" si="8">Z$2&amp;Z5</f>
        <v>デルタ電子株式会社ESH5．5B2</v>
      </c>
      <c r="AB5" s="40" t="s">
        <v>497</v>
      </c>
      <c r="AC5" s="39" t="str">
        <f t="shared" si="8"/>
        <v>スマートソーラー株式会社SGーSH55ーSSー096KWH</v>
      </c>
      <c r="AD5" s="40" t="s">
        <v>89</v>
      </c>
      <c r="AE5" s="39" t="str">
        <f t="shared" ref="AE5:AG5" si="9">AD$2&amp;AD5</f>
        <v>株式会社NFブロッサムテクノロジーズLH3098S</v>
      </c>
      <c r="AF5" s="40" t="s">
        <v>502</v>
      </c>
      <c r="AG5" s="39" t="str">
        <f t="shared" si="9"/>
        <v>オムロン　ソーシアルソリューションズ株式会社KPBPーAーPKGーSMM18</v>
      </c>
      <c r="AH5" s="40" t="s">
        <v>509</v>
      </c>
      <c r="AI5" s="39" t="str">
        <f t="shared" ref="AI5" si="10">AH$2&amp;AH5</f>
        <v>株式会社日本産業ESSーE2XJ</v>
      </c>
      <c r="AJ5" s="40" t="s">
        <v>334</v>
      </c>
      <c r="AK5" s="26" t="str">
        <f t="shared" ref="AK5" si="11">AJ$2&amp;AJ5</f>
        <v>華為技術日本株式会社LUNA2000ー4．95ー10ーN</v>
      </c>
      <c r="AL5" s="25" t="s">
        <v>90</v>
      </c>
      <c r="AM5" s="26" t="str">
        <f t="shared" ref="AM5:AO5" si="12">AL$2&amp;AL5</f>
        <v>荏原実業株式会社EJ1ーHB115ーHA</v>
      </c>
      <c r="AN5" s="25" t="s">
        <v>343</v>
      </c>
      <c r="AO5" s="26" t="str">
        <f t="shared" si="12"/>
        <v>株式会社エクソル4．95ー10ーXSOL</v>
      </c>
      <c r="AP5" s="25" t="s">
        <v>514</v>
      </c>
      <c r="AQ5" s="26" t="str">
        <f t="shared" ref="AQ5" si="13">AP$2&amp;AP5</f>
        <v>合同会社DMM．com4．95ー7NーDM</v>
      </c>
      <c r="AS5" s="26" t="str">
        <f t="shared" ref="AS5" si="14">AR$2&amp;AR5</f>
        <v>トヨタ自動車株式会社</v>
      </c>
      <c r="AT5" s="25" t="s">
        <v>274</v>
      </c>
      <c r="AU5" s="26" t="str">
        <f t="shared" ref="AU5:AW5" si="15">AT$2&amp;AT5</f>
        <v>日本エネルギー総合システム株式会社4．95ー15ーJPNE</v>
      </c>
      <c r="AV5" s="25" t="s">
        <v>87</v>
      </c>
      <c r="AW5" s="26" t="str">
        <f t="shared" si="15"/>
        <v>Upsolar　Japan株式会社UPーSSJ1ーS030ー115</v>
      </c>
      <c r="AX5" s="25" t="s">
        <v>276</v>
      </c>
      <c r="AY5" s="26" t="str">
        <f t="shared" ref="AY5:BA5" si="16">AX$2&amp;AX5</f>
        <v>合同会社Solax　Power　NetworkJ1ESSーHB173</v>
      </c>
      <c r="AZ5" s="25" t="s">
        <v>241</v>
      </c>
      <c r="BA5" s="26" t="str">
        <f t="shared" si="16"/>
        <v>株式会社リミックスポイントRACー01HB58X</v>
      </c>
      <c r="BB5" s="25" t="s">
        <v>94</v>
      </c>
      <c r="BC5" s="26" t="str">
        <f t="shared" ref="BC5" si="17">BB$2&amp;BB5</f>
        <v>Sungrow　Japan株式会社SGーSH55ー096KWH</v>
      </c>
      <c r="BD5" s="25" t="s">
        <v>355</v>
      </c>
      <c r="BE5" s="26" t="str">
        <f t="shared" ref="BE5" si="18">BD$2&amp;BD5</f>
        <v>GoodWe　Japan株式会社GW5500ーEIーF9．6P</v>
      </c>
      <c r="BF5" s="25" t="s">
        <v>525</v>
      </c>
      <c r="BG5" s="38" t="str">
        <f>BF$2&amp;BF5</f>
        <v>アンカー・ジャパン株式会社4．95ー7NーANKER</v>
      </c>
      <c r="BH5" s="25" t="s">
        <v>533</v>
      </c>
      <c r="BI5" s="26" t="str">
        <f t="shared" ref="BI5" si="19">BH$2&amp;BH5</f>
        <v>エターナルプラネット・エナジー・ジャパン株式会社EPCUBE2JEーSー15Gー1</v>
      </c>
      <c r="BK5" s="26" t="str">
        <f t="shared" ref="BK5" si="20">BJ$2&amp;BJ5</f>
        <v/>
      </c>
      <c r="BM5" s="26" t="str">
        <f t="shared" ref="BM5" si="21">BL$2&amp;BL5</f>
        <v/>
      </c>
      <c r="BO5" s="26" t="str">
        <f t="shared" ref="BO5" si="22">BN$2&amp;BN5</f>
        <v/>
      </c>
      <c r="BQ5" s="26" t="str">
        <f t="shared" ref="BQ5" si="23">BP$2&amp;BP5</f>
        <v/>
      </c>
      <c r="CZ5" s="26" t="str">
        <v>エターナルプラネット・エナジー・ジャパン株式会社</v>
      </c>
    </row>
    <row r="6" spans="1:104">
      <c r="A6" s="41" t="s">
        <v>125</v>
      </c>
      <c r="B6" s="41" t="s">
        <v>69</v>
      </c>
      <c r="C6" t="s">
        <v>435</v>
      </c>
      <c r="D6" s="40" t="s">
        <v>290</v>
      </c>
      <c r="E6" s="39" t="str">
        <f t="shared" si="0"/>
        <v>エリーパワー株式会社EPSー60P064</v>
      </c>
      <c r="F6" s="40" t="s">
        <v>97</v>
      </c>
      <c r="G6" s="39" t="str">
        <f t="shared" si="0"/>
        <v>シャープ株式会社JHーWBP72R</v>
      </c>
      <c r="H6" s="40" t="s">
        <v>72</v>
      </c>
      <c r="I6" s="39" t="str">
        <f t="shared" ref="I6" si="24">H$2&amp;H6</f>
        <v>パナソニック株式会社PLJー255GM1RN4137</v>
      </c>
      <c r="J6" s="40" t="s">
        <v>255</v>
      </c>
      <c r="K6" s="39" t="str">
        <f t="shared" ref="K6" si="25">J$2&amp;J6</f>
        <v>京セラ株式会社EGSーLM1650</v>
      </c>
      <c r="L6" s="40" t="s">
        <v>60</v>
      </c>
      <c r="M6" s="39" t="str">
        <f t="shared" ref="M6" si="26">L$2&amp;L6</f>
        <v>ニチコン株式会社ESSーT1M1</v>
      </c>
      <c r="N6" s="40" t="s">
        <v>486</v>
      </c>
      <c r="O6" s="39" t="str">
        <f t="shared" ref="O6:Q6" si="27">N$2&amp;N6</f>
        <v>長州産業株式会社CBーE65H1M</v>
      </c>
      <c r="P6" s="40" t="s">
        <v>318</v>
      </c>
      <c r="Q6" s="39" t="str">
        <f t="shared" si="27"/>
        <v>住友電気工業株式会社PDHー6000S01B</v>
      </c>
      <c r="R6" s="40" t="s">
        <v>42</v>
      </c>
      <c r="S6" s="39" t="str">
        <f t="shared" ref="S6:U6" si="28">R$2&amp;R6</f>
        <v>ダイヤゼブラ電機株式会社EKH3E</v>
      </c>
      <c r="T6" s="40" t="s">
        <v>492</v>
      </c>
      <c r="U6" s="39" t="str">
        <f t="shared" si="28"/>
        <v>カナディアン・ソーラー・ジャパン株式会社EPCUBE2JEーSー5G</v>
      </c>
      <c r="V6" s="40" t="s">
        <v>263</v>
      </c>
      <c r="W6" s="39" t="str">
        <f t="shared" ref="W6" si="29">V$2&amp;V6</f>
        <v>ハンファジャパン株式会社QREADYー77ーP1</v>
      </c>
      <c r="X6" s="40"/>
      <c r="Y6" s="39" t="str">
        <f t="shared" ref="Y6" si="30">X$2&amp;X6</f>
        <v>株式会社Looop</v>
      </c>
      <c r="Z6" s="40"/>
      <c r="AA6" s="39" t="str">
        <f t="shared" ref="AA6:AC6" si="31">Z$2&amp;Z6</f>
        <v>デルタ電子株式会社</v>
      </c>
      <c r="AB6" s="40" t="s">
        <v>498</v>
      </c>
      <c r="AC6" s="39" t="str">
        <f t="shared" si="31"/>
        <v>スマートソーラー株式会社SGーSH55ーSSー128KWH</v>
      </c>
      <c r="AD6" s="40" t="s">
        <v>277</v>
      </c>
      <c r="AE6" s="39" t="str">
        <f t="shared" ref="AE6:AG6" si="32">AD$2&amp;AD6</f>
        <v>株式会社NFブロッサムテクノロジーズLL3098HOS／Y</v>
      </c>
      <c r="AF6" s="40" t="s">
        <v>503</v>
      </c>
      <c r="AG6" s="39" t="str">
        <f t="shared" si="32"/>
        <v>オムロン　ソーシアルソリューションズ株式会社KPTPーAーPKGーMM2</v>
      </c>
      <c r="AH6" s="40" t="s">
        <v>329</v>
      </c>
      <c r="AI6" s="39" t="str">
        <f t="shared" ref="AI6" si="33">AH$2&amp;AH6</f>
        <v>株式会社日本産業EKH5．5ーHR70</v>
      </c>
      <c r="AJ6" s="40" t="s">
        <v>270</v>
      </c>
      <c r="AK6" s="26" t="str">
        <f t="shared" ref="AK6" si="34">AJ$2&amp;AJ6</f>
        <v>華為技術日本株式会社LUNA2000ー4．95ー15</v>
      </c>
      <c r="AL6" s="25" t="s">
        <v>284</v>
      </c>
      <c r="AM6" s="26" t="str">
        <f t="shared" ref="AM6:AO6" si="35">AL$2&amp;AL6</f>
        <v>荏原実業株式会社EJ1ーHB115ーQ</v>
      </c>
      <c r="AN6" s="25" t="s">
        <v>344</v>
      </c>
      <c r="AO6" s="26" t="str">
        <f t="shared" si="35"/>
        <v>株式会社エクソル4．95ー10ーXSOLーL</v>
      </c>
      <c r="AP6" s="25" t="s">
        <v>350</v>
      </c>
      <c r="AQ6" s="26" t="str">
        <f t="shared" ref="AQ6" si="36">AP$2&amp;AP6</f>
        <v>合同会社DMM．com4．95ー10ーDMーL</v>
      </c>
      <c r="AS6" s="26" t="str">
        <f t="shared" ref="AS6" si="37">AR$2&amp;AR6</f>
        <v>トヨタ自動車株式会社</v>
      </c>
      <c r="AT6" s="25" t="s">
        <v>275</v>
      </c>
      <c r="AU6" s="26" t="str">
        <f t="shared" ref="AU6:AW6" si="38">AT$2&amp;AT6</f>
        <v>日本エネルギー総合システム株式会社4．95ー15ーJPNEーL</v>
      </c>
      <c r="AW6" s="26" t="str">
        <f t="shared" si="38"/>
        <v>Upsolar　Japan株式会社</v>
      </c>
      <c r="AX6" s="25" t="s">
        <v>107</v>
      </c>
      <c r="AY6" s="26" t="str">
        <f t="shared" ref="AY6:BA6" si="39">AX$2&amp;AX6</f>
        <v>合同会社Solax　Power　NetworkJ1ESSーHB58</v>
      </c>
      <c r="BA6" s="26" t="str">
        <f t="shared" si="39"/>
        <v>株式会社リミックスポイント</v>
      </c>
      <c r="BB6" s="25" t="s">
        <v>93</v>
      </c>
      <c r="BC6" s="26" t="str">
        <f t="shared" ref="BC6" si="40">BB$2&amp;BB6</f>
        <v>Sungrow　Japan株式会社SGーSH55ー128KWH</v>
      </c>
      <c r="BE6" s="26" t="str">
        <f t="shared" ref="BE6" si="41">BD$2&amp;BD6</f>
        <v>GoodWe　Japan株式会社</v>
      </c>
      <c r="BF6" s="25" t="s">
        <v>526</v>
      </c>
      <c r="BG6" s="38" t="str">
        <f t="shared" ref="BG6" si="42">BF$2&amp;BF6</f>
        <v>アンカー・ジャパン株式会社4．95ー10NーANKER</v>
      </c>
      <c r="BH6" s="25" t="s">
        <v>534</v>
      </c>
      <c r="BI6" s="26" t="str">
        <f t="shared" ref="BI6" si="43">BH$2&amp;BH6</f>
        <v>エターナルプラネット・エナジー・ジャパン株式会社EPCUBE2JEーSー5Gー1</v>
      </c>
      <c r="BK6" s="26" t="str">
        <f t="shared" ref="BK6" si="44">BJ$2&amp;BJ6</f>
        <v/>
      </c>
      <c r="BM6" s="26" t="str">
        <f t="shared" ref="BM6" si="45">BL$2&amp;BL6</f>
        <v/>
      </c>
      <c r="BO6" s="26" t="str">
        <f t="shared" ref="BO6" si="46">BN$2&amp;BN6</f>
        <v/>
      </c>
      <c r="BQ6" s="26" t="str">
        <f t="shared" ref="BQ6" si="47">BP$2&amp;BP6</f>
        <v/>
      </c>
      <c r="CZ6" s="26" t="str">
        <v>エリーパワー株式会社</v>
      </c>
    </row>
    <row r="7" spans="1:104">
      <c r="A7" s="41" t="s">
        <v>126</v>
      </c>
      <c r="B7" s="41" t="s">
        <v>11</v>
      </c>
      <c r="C7" t="s">
        <v>436</v>
      </c>
      <c r="D7" s="40" t="s">
        <v>291</v>
      </c>
      <c r="E7" s="39" t="str">
        <f t="shared" si="0"/>
        <v>エリーパワー株式会社EPSー60P128</v>
      </c>
      <c r="F7" s="40" t="s">
        <v>314</v>
      </c>
      <c r="G7" s="39" t="str">
        <f t="shared" si="0"/>
        <v>シャープ株式会社JHーWBP75L</v>
      </c>
      <c r="H7" s="40" t="s">
        <v>73</v>
      </c>
      <c r="I7" s="39" t="str">
        <f t="shared" ref="I7" si="48">H$2&amp;H7</f>
        <v>パナソニック株式会社PLJーB21A</v>
      </c>
      <c r="J7" s="40" t="s">
        <v>256</v>
      </c>
      <c r="K7" s="39" t="str">
        <f t="shared" ref="K7" si="49">J$2&amp;J7</f>
        <v>京セラ株式会社EGSーMC0550</v>
      </c>
      <c r="L7" s="40" t="s">
        <v>61</v>
      </c>
      <c r="M7" s="39" t="str">
        <f t="shared" ref="M7" si="50">L$2&amp;L7</f>
        <v>ニチコン株式会社ESSーT1MS</v>
      </c>
      <c r="N7" s="40" t="s">
        <v>487</v>
      </c>
      <c r="O7" s="39" t="str">
        <f t="shared" ref="O7:Q7" si="51">N$2&amp;N7</f>
        <v>長州産業株式会社CBーP65BM06A</v>
      </c>
      <c r="P7" s="40" t="s">
        <v>261</v>
      </c>
      <c r="Q7" s="39" t="str">
        <f t="shared" si="51"/>
        <v>住友電気工業株式会社PDSー1600S03E</v>
      </c>
      <c r="R7" s="40" t="s">
        <v>43</v>
      </c>
      <c r="S7" s="39" t="str">
        <f t="shared" ref="S7:U7" si="52">R$2&amp;R7</f>
        <v>ダイヤゼブラ電機株式会社EKH3F</v>
      </c>
      <c r="T7" s="40" t="s">
        <v>319</v>
      </c>
      <c r="U7" s="39" t="str">
        <f t="shared" si="52"/>
        <v>カナディアン・ソーラー・ジャパン株式会社EPCUBEHESーJP1ー606G</v>
      </c>
      <c r="V7" s="40" t="s">
        <v>264</v>
      </c>
      <c r="W7" s="39" t="str">
        <f t="shared" ref="W7" si="53">V$2&amp;V7</f>
        <v>ハンファジャパン株式会社QREADYー97ーP1</v>
      </c>
      <c r="X7" s="40"/>
      <c r="Y7" s="39" t="str">
        <f t="shared" ref="Y7" si="54">X$2&amp;X7</f>
        <v>株式会社Looop</v>
      </c>
      <c r="Z7" s="40"/>
      <c r="AA7" s="39" t="str">
        <f t="shared" ref="AA7:AC7" si="55">Z$2&amp;Z7</f>
        <v>デルタ電子株式会社</v>
      </c>
      <c r="AB7" s="40" t="s">
        <v>39</v>
      </c>
      <c r="AC7" s="39" t="str">
        <f t="shared" si="55"/>
        <v>スマートソーラー株式会社SHY5512TA</v>
      </c>
      <c r="AD7" s="40" t="s">
        <v>278</v>
      </c>
      <c r="AE7" s="39" t="str">
        <f t="shared" ref="AE7:AG7" si="56">AD$2&amp;AD7</f>
        <v>株式会社NFブロッサムテクノロジーズLL5130HOS／5</v>
      </c>
      <c r="AF7" s="40" t="s">
        <v>504</v>
      </c>
      <c r="AG7" s="39" t="str">
        <f t="shared" si="56"/>
        <v>オムロン　ソーシアルソリューションズ株式会社ITCーSSーAC65ーPKG</v>
      </c>
      <c r="AH7" s="40" t="s">
        <v>330</v>
      </c>
      <c r="AI7" s="39" t="str">
        <f t="shared" ref="AI7" si="57">AH$2&amp;AH7</f>
        <v>株式会社日本産業EKH8．0ーHR140</v>
      </c>
      <c r="AJ7" s="40" t="s">
        <v>271</v>
      </c>
      <c r="AK7" s="26" t="str">
        <f t="shared" ref="AK7" si="58">AJ$2&amp;AJ7</f>
        <v>華為技術日本株式会社LUNA2000ー4．95ー15ーL</v>
      </c>
      <c r="AL7" s="25" t="s">
        <v>285</v>
      </c>
      <c r="AM7" s="26" t="str">
        <f t="shared" ref="AM7:AO7" si="59">AL$2&amp;AL7</f>
        <v>荏原実業株式会社EJ1ーHB115SーQ</v>
      </c>
      <c r="AN7" s="25" t="s">
        <v>341</v>
      </c>
      <c r="AO7" s="26" t="str">
        <f t="shared" si="59"/>
        <v>株式会社エクソル4．95ー15ーNーXSOL</v>
      </c>
      <c r="AP7" s="25" t="s">
        <v>347</v>
      </c>
      <c r="AQ7" s="26" t="str">
        <f t="shared" ref="AQ7" si="60">AP$2&amp;AP7</f>
        <v>合同会社DMM．com4．95ー10NーDM</v>
      </c>
      <c r="AS7" s="26" t="str">
        <f t="shared" ref="AS7" si="61">AR$2&amp;AR7</f>
        <v>トヨタ自動車株式会社</v>
      </c>
      <c r="AU7" s="26" t="str">
        <f t="shared" ref="AU7:AW7" si="62">AT$2&amp;AT7</f>
        <v>日本エネルギー総合システム株式会社</v>
      </c>
      <c r="AW7" s="26" t="str">
        <f t="shared" si="62"/>
        <v>Upsolar　Japan株式会社</v>
      </c>
      <c r="AX7" s="25" t="s">
        <v>108</v>
      </c>
      <c r="AY7" s="26" t="str">
        <f t="shared" ref="AY7:BA7" si="63">AX$2&amp;AX7</f>
        <v>合同会社Solax　Power　NetworkJ1ESSーHB58ー1</v>
      </c>
      <c r="BA7" s="26" t="str">
        <f t="shared" si="63"/>
        <v>株式会社リミックスポイント</v>
      </c>
      <c r="BC7" s="26" t="str">
        <f t="shared" ref="BC7" si="64">BB$2&amp;BB7</f>
        <v>Sungrow　Japan株式会社</v>
      </c>
      <c r="BE7" s="26" t="str">
        <f t="shared" ref="BE7" si="65">BD$2&amp;BD7</f>
        <v>GoodWe　Japan株式会社</v>
      </c>
      <c r="BF7" s="25" t="s">
        <v>527</v>
      </c>
      <c r="BG7" s="38" t="str">
        <f t="shared" ref="BG7" si="66">BF$2&amp;BF7</f>
        <v>アンカー・ジャパン株式会社4．95ー15NーANKER</v>
      </c>
      <c r="BH7" s="25" t="s">
        <v>535</v>
      </c>
      <c r="BI7" s="26" t="str">
        <f t="shared" ref="BI7" si="67">BH$2&amp;BH7</f>
        <v>エターナルプラネット・エナジー・ジャパン株式会社EPCUBEHESーJP2ー606Gー1</v>
      </c>
      <c r="BK7" s="26" t="str">
        <f t="shared" ref="BK7" si="68">BJ$2&amp;BJ7</f>
        <v/>
      </c>
      <c r="BM7" s="26" t="str">
        <f t="shared" ref="BM7" si="69">BL$2&amp;BL7</f>
        <v/>
      </c>
      <c r="BO7" s="26" t="str">
        <f t="shared" ref="BO7" si="70">BN$2&amp;BN7</f>
        <v/>
      </c>
      <c r="BQ7" s="26" t="str">
        <f t="shared" ref="BQ7" si="71">BP$2&amp;BP7</f>
        <v/>
      </c>
      <c r="CZ7" s="26" t="str">
        <v>オムロン　ソーシアルソリューションズ株式会社</v>
      </c>
    </row>
    <row r="8" spans="1:104">
      <c r="A8" s="41" t="s">
        <v>127</v>
      </c>
      <c r="B8" s="41" t="s">
        <v>58</v>
      </c>
      <c r="C8" t="s">
        <v>437</v>
      </c>
      <c r="D8" s="40" t="s">
        <v>292</v>
      </c>
      <c r="E8" s="39" t="str">
        <f t="shared" si="0"/>
        <v>エリーパワー株式会社EPSー60PR064</v>
      </c>
      <c r="F8" s="40" t="s">
        <v>152</v>
      </c>
      <c r="G8" s="39" t="str">
        <f t="shared" si="0"/>
        <v>シャープ株式会社JHーWBP75M</v>
      </c>
      <c r="H8" s="40" t="s">
        <v>74</v>
      </c>
      <c r="I8" s="39" t="str">
        <f t="shared" ref="I8" si="72">H$2&amp;H8</f>
        <v>パナソニック株式会社PLJーB21A004</v>
      </c>
      <c r="J8" s="40" t="s">
        <v>257</v>
      </c>
      <c r="K8" s="39" t="str">
        <f t="shared" ref="K8" si="73">J$2&amp;J8</f>
        <v>京セラ株式会社EGSーMC1100</v>
      </c>
      <c r="L8" s="40" t="s">
        <v>62</v>
      </c>
      <c r="M8" s="39" t="str">
        <f t="shared" ref="M8" si="74">L$2&amp;L8</f>
        <v>ニチコン株式会社ESSーT1S1</v>
      </c>
      <c r="N8" s="40" t="s">
        <v>488</v>
      </c>
      <c r="O8" s="39" t="str">
        <f t="shared" ref="O8:Q8" si="75">N$2&amp;N8</f>
        <v>長州産業株式会社CBーP65BMS06A</v>
      </c>
      <c r="P8" s="40"/>
      <c r="Q8" s="39" t="str">
        <f t="shared" si="75"/>
        <v>住友電気工業株式会社</v>
      </c>
      <c r="R8" s="40" t="s">
        <v>44</v>
      </c>
      <c r="S8" s="39" t="str">
        <f t="shared" ref="S8:U8" si="76">R$2&amp;R8</f>
        <v>ダイヤゼブラ電機株式会社EKH3J</v>
      </c>
      <c r="T8" s="40" t="s">
        <v>320</v>
      </c>
      <c r="U8" s="39" t="str">
        <f t="shared" si="76"/>
        <v>カナディアン・ソーラー・ジャパン株式会社EPCUBEHESーJP1ー610G</v>
      </c>
      <c r="V8" s="40"/>
      <c r="W8" s="39" t="str">
        <f t="shared" ref="W8" si="77">V$2&amp;V8</f>
        <v>ハンファジャパン株式会社</v>
      </c>
      <c r="X8" s="40"/>
      <c r="Y8" s="39" t="str">
        <f t="shared" ref="Y8" si="78">X$2&amp;X8</f>
        <v>株式会社Looop</v>
      </c>
      <c r="Z8" s="40"/>
      <c r="AA8" s="39" t="str">
        <f t="shared" ref="AA8:AC8" si="79">Z$2&amp;Z8</f>
        <v>デルタ電子株式会社</v>
      </c>
      <c r="AB8" s="40" t="s">
        <v>38</v>
      </c>
      <c r="AC8" s="39" t="str">
        <f t="shared" si="79"/>
        <v>スマートソーラー株式会社SHY5512TB</v>
      </c>
      <c r="AD8" s="40" t="s">
        <v>279</v>
      </c>
      <c r="AE8" s="39" t="str">
        <f t="shared" ref="AE8:AG8" si="80">AD$2&amp;AD8</f>
        <v>株式会社NFブロッサムテクノロジーズLL5130HOS／6</v>
      </c>
      <c r="AF8" s="40" t="s">
        <v>505</v>
      </c>
      <c r="AG8" s="39" t="str">
        <f t="shared" si="80"/>
        <v>オムロン　ソーシアルソリューションズ株式会社ITCーSSーAC98ーPKG</v>
      </c>
      <c r="AH8" s="40" t="s">
        <v>331</v>
      </c>
      <c r="AI8" s="39" t="str">
        <f t="shared" ref="AI8" si="81">AH$2&amp;AH8</f>
        <v>株式会社日本産業EKH8．0ーHR70</v>
      </c>
      <c r="AJ8" s="40" t="s">
        <v>335</v>
      </c>
      <c r="AK8" s="26" t="str">
        <f t="shared" ref="AK8" si="82">AJ$2&amp;AJ8</f>
        <v>華為技術日本株式会社LUNA2000ー4．95ー15ーN</v>
      </c>
      <c r="AL8" s="25" t="s">
        <v>265</v>
      </c>
      <c r="AM8" s="26" t="str">
        <f t="shared" ref="AM8:AO8" si="83">AL$2&amp;AL8</f>
        <v>荏原実業株式会社EJ1ーHB173ーH</v>
      </c>
      <c r="AN8" s="25" t="s">
        <v>272</v>
      </c>
      <c r="AO8" s="26" t="str">
        <f t="shared" si="83"/>
        <v>株式会社エクソル4．95ー15ーXSOL</v>
      </c>
      <c r="AP8" s="25" t="s">
        <v>288</v>
      </c>
      <c r="AQ8" s="26" t="str">
        <f t="shared" ref="AQ8" si="84">AP$2&amp;AP8</f>
        <v>合同会社DMM．com4．95ー15ーDM</v>
      </c>
      <c r="AS8" s="26" t="str">
        <f t="shared" ref="AS8" si="85">AR$2&amp;AR8</f>
        <v>トヨタ自動車株式会社</v>
      </c>
      <c r="AU8" s="26" t="str">
        <f t="shared" ref="AU8:AW8" si="86">AT$2&amp;AT8</f>
        <v>日本エネルギー総合システム株式会社</v>
      </c>
      <c r="AW8" s="26" t="str">
        <f t="shared" si="86"/>
        <v>Upsolar　Japan株式会社</v>
      </c>
      <c r="AX8" s="25" t="s">
        <v>353</v>
      </c>
      <c r="AY8" s="26" t="str">
        <f t="shared" ref="AY8:BA8" si="87">AX$2&amp;AX8</f>
        <v>合同会社Solax　Power　NetworkJ1ESSーHB58X</v>
      </c>
      <c r="BA8" s="26" t="str">
        <f t="shared" si="87"/>
        <v>株式会社リミックスポイント</v>
      </c>
      <c r="BC8" s="26" t="str">
        <f t="shared" ref="BC8" si="88">BB$2&amp;BB8</f>
        <v>Sungrow　Japan株式会社</v>
      </c>
      <c r="BE8" s="26" t="str">
        <f t="shared" ref="BE8" si="89">BD$2&amp;BD8</f>
        <v>GoodWe　Japan株式会社</v>
      </c>
      <c r="BF8" s="25" t="s">
        <v>528</v>
      </c>
      <c r="BG8" s="38" t="str">
        <f t="shared" ref="BG8" si="90">BF$2&amp;BF8</f>
        <v>アンカー・ジャパン株式会社4．95ー5NーANKER</v>
      </c>
      <c r="BH8" s="25" t="s">
        <v>536</v>
      </c>
      <c r="BI8" s="26" t="str">
        <f t="shared" ref="BI8" si="91">BH$2&amp;BH8</f>
        <v>エターナルプラネット・エナジー・ジャパン株式会社EPCUBEHESーJP2ー610Gー1</v>
      </c>
      <c r="BK8" s="26" t="str">
        <f t="shared" ref="BK8" si="92">BJ$2&amp;BJ8</f>
        <v/>
      </c>
      <c r="BM8" s="26" t="str">
        <f t="shared" ref="BM8" si="93">BL$2&amp;BL8</f>
        <v/>
      </c>
      <c r="BO8" s="26" t="str">
        <f t="shared" ref="BO8" si="94">BN$2&amp;BN8</f>
        <v/>
      </c>
      <c r="BQ8" s="26" t="str">
        <f t="shared" ref="BQ8" si="95">BP$2&amp;BP8</f>
        <v/>
      </c>
      <c r="CZ8" s="26" t="str">
        <v>カナディアン・ソーラー・ジャパン株式会社</v>
      </c>
    </row>
    <row r="9" spans="1:104">
      <c r="A9" s="41" t="s">
        <v>128</v>
      </c>
      <c r="B9" s="41" t="s">
        <v>46</v>
      </c>
      <c r="C9" t="s">
        <v>438</v>
      </c>
      <c r="D9" s="40" t="s">
        <v>461</v>
      </c>
      <c r="E9" s="39" t="str">
        <f t="shared" si="0"/>
        <v>エリーパワー株式会社EPSー60PR128</v>
      </c>
      <c r="F9" s="40" t="s">
        <v>153</v>
      </c>
      <c r="G9" s="39" t="str">
        <f t="shared" si="0"/>
        <v>シャープ株式会社JHーWBP83B</v>
      </c>
      <c r="H9" s="40" t="s">
        <v>267</v>
      </c>
      <c r="I9" s="39" t="str">
        <f t="shared" ref="I9" si="96">H$2&amp;H9</f>
        <v>パナソニック株式会社PLJーPCT2063</v>
      </c>
      <c r="J9" s="40" t="s">
        <v>258</v>
      </c>
      <c r="K9" s="39" t="str">
        <f t="shared" ref="K9" si="97">J$2&amp;J9</f>
        <v>京セラ株式会社EGSーMC1650</v>
      </c>
      <c r="L9" s="40" t="s">
        <v>63</v>
      </c>
      <c r="M9" s="39" t="str">
        <f t="shared" ref="M9" si="98">L$2&amp;L9</f>
        <v>ニチコン株式会社ESSーT1SS</v>
      </c>
      <c r="N9" s="40" t="s">
        <v>237</v>
      </c>
      <c r="O9" s="39" t="str">
        <f t="shared" ref="O9:Q9" si="99">N$2&amp;N9</f>
        <v>長州産業株式会社CBーE126HS1</v>
      </c>
      <c r="P9" s="40"/>
      <c r="Q9" s="39" t="str">
        <f t="shared" si="99"/>
        <v>住友電気工業株式会社</v>
      </c>
      <c r="R9" s="40" t="s">
        <v>45</v>
      </c>
      <c r="S9" s="39" t="str">
        <f t="shared" ref="S9:U9" si="100">R$2&amp;R9</f>
        <v>ダイヤゼブラ電機株式会社EKH3K</v>
      </c>
      <c r="T9" s="40" t="s">
        <v>321</v>
      </c>
      <c r="U9" s="39" t="str">
        <f t="shared" si="100"/>
        <v>カナディアン・ソーラー・ジャパン株式会社EPCUBEHESーJP1ー613G</v>
      </c>
      <c r="V9" s="40"/>
      <c r="W9" s="39" t="str">
        <f t="shared" ref="W9" si="101">V$2&amp;V9</f>
        <v>ハンファジャパン株式会社</v>
      </c>
      <c r="X9" s="40"/>
      <c r="Y9" s="39" t="str">
        <f t="shared" ref="Y9" si="102">X$2&amp;X9</f>
        <v>株式会社Looop</v>
      </c>
      <c r="Z9" s="40"/>
      <c r="AA9" s="39" t="str">
        <f t="shared" ref="AA9:AC9" si="103">Z$2&amp;Z9</f>
        <v>デルタ電子株式会社</v>
      </c>
      <c r="AB9" s="40" t="s">
        <v>325</v>
      </c>
      <c r="AC9" s="39" t="str">
        <f t="shared" si="103"/>
        <v>スマートソーラー株式会社SHY5512TC</v>
      </c>
      <c r="AD9" s="40" t="s">
        <v>269</v>
      </c>
      <c r="AE9" s="39" t="str">
        <f t="shared" ref="AE9:AG9" si="104">AD$2&amp;AD9</f>
        <v>株式会社NFブロッサムテクノロジーズLT5940HSJ</v>
      </c>
      <c r="AF9" s="40" t="s">
        <v>506</v>
      </c>
      <c r="AG9" s="39" t="str">
        <f t="shared" si="104"/>
        <v>オムロン　ソーシアルソリューションズ株式会社KPBPーAーPKGーMM17</v>
      </c>
      <c r="AH9" s="40" t="s">
        <v>332</v>
      </c>
      <c r="AI9" s="39" t="str">
        <f t="shared" ref="AI9" si="105">AH$2&amp;AH9</f>
        <v>株式会社日本産業EKH9．9ーHR140</v>
      </c>
      <c r="AJ9" s="40" t="s">
        <v>338</v>
      </c>
      <c r="AK9" s="26" t="str">
        <f t="shared" ref="AK9" si="106">AJ$2&amp;AJ9</f>
        <v>華為技術日本株式会社LUNA2000ー4．95ー5</v>
      </c>
      <c r="AL9" s="25" t="s">
        <v>266</v>
      </c>
      <c r="AM9" s="26" t="str">
        <f t="shared" ref="AM9:AO9" si="107">AL$2&amp;AL9</f>
        <v>荏原実業株式会社EJ1ーHB173ーHA</v>
      </c>
      <c r="AN9" s="25" t="s">
        <v>273</v>
      </c>
      <c r="AO9" s="26" t="str">
        <f t="shared" si="107"/>
        <v>株式会社エクソル4．95ー15ーXSOLーL</v>
      </c>
      <c r="AP9" s="25" t="s">
        <v>289</v>
      </c>
      <c r="AQ9" s="26" t="str">
        <f t="shared" ref="AQ9" si="108">AP$2&amp;AP9</f>
        <v>合同会社DMM．com4．95ー15ーDMーL</v>
      </c>
      <c r="AS9" s="26" t="str">
        <f t="shared" ref="AS9" si="109">AR$2&amp;AR9</f>
        <v>トヨタ自動車株式会社</v>
      </c>
      <c r="AU9" s="26" t="str">
        <f t="shared" ref="AU9:AW9" si="110">AT$2&amp;AT9</f>
        <v>日本エネルギー総合システム株式会社</v>
      </c>
      <c r="AW9" s="26" t="str">
        <f t="shared" si="110"/>
        <v>Upsolar　Japan株式会社</v>
      </c>
      <c r="AY9" s="26" t="str">
        <f t="shared" ref="AY9:BA9" si="111">AX$2&amp;AX9</f>
        <v>合同会社Solax　Power　Network</v>
      </c>
      <c r="BA9" s="26" t="str">
        <f t="shared" si="111"/>
        <v>株式会社リミックスポイント</v>
      </c>
      <c r="BC9" s="26" t="str">
        <f t="shared" ref="BC9" si="112">BB$2&amp;BB9</f>
        <v>Sungrow　Japan株式会社</v>
      </c>
      <c r="BE9" s="26" t="str">
        <f t="shared" ref="BE9" si="113">BD$2&amp;BD9</f>
        <v>GoodWe　Japan株式会社</v>
      </c>
      <c r="BG9" s="38" t="str">
        <f t="shared" ref="BG9" si="114">BF$2&amp;BF9</f>
        <v>アンカー・ジャパン株式会社</v>
      </c>
      <c r="BH9" s="25" t="s">
        <v>537</v>
      </c>
      <c r="BI9" s="26" t="str">
        <f t="shared" ref="BI9" si="115">BH$2&amp;BH9</f>
        <v>エターナルプラネット・エナジー・ジャパン株式会社EPCUBEHESーJP2ー613Gー1</v>
      </c>
      <c r="BK9" s="26" t="str">
        <f t="shared" ref="BK9" si="116">BJ$2&amp;BJ9</f>
        <v/>
      </c>
      <c r="BM9" s="26" t="str">
        <f t="shared" ref="BM9" si="117">BL$2&amp;BL9</f>
        <v/>
      </c>
      <c r="BO9" s="26" t="str">
        <f t="shared" ref="BO9" si="118">BN$2&amp;BN9</f>
        <v/>
      </c>
      <c r="BQ9" s="26" t="str">
        <f t="shared" ref="BQ9" si="119">BP$2&amp;BP9</f>
        <v/>
      </c>
      <c r="CZ9" s="26" t="str">
        <v>シャープ株式会社</v>
      </c>
    </row>
    <row r="10" spans="1:104">
      <c r="A10" s="41" t="s">
        <v>129</v>
      </c>
      <c r="B10" s="41" t="s">
        <v>40</v>
      </c>
      <c r="C10" t="s">
        <v>439</v>
      </c>
      <c r="D10" s="40"/>
      <c r="E10" s="39" t="str">
        <f t="shared" si="0"/>
        <v>エリーパワー株式会社</v>
      </c>
      <c r="F10" s="40" t="s">
        <v>154</v>
      </c>
      <c r="G10" s="39" t="str">
        <f t="shared" si="0"/>
        <v>シャープ株式会社JHーWBP84B</v>
      </c>
      <c r="H10" s="40" t="s">
        <v>268</v>
      </c>
      <c r="I10" s="39" t="str">
        <f t="shared" ref="I10" si="120">H$2&amp;H10</f>
        <v>パナソニック株式会社PLJーPCT2126</v>
      </c>
      <c r="J10" s="40" t="s">
        <v>422</v>
      </c>
      <c r="K10" s="39" t="str">
        <f t="shared" ref="K10" si="121">J$2&amp;J10</f>
        <v>京セラ株式会社EGSーLM0322G</v>
      </c>
      <c r="L10" s="40" t="s">
        <v>64</v>
      </c>
      <c r="M10" s="39" t="str">
        <f t="shared" ref="M10" si="122">L$2&amp;L10</f>
        <v>ニチコン株式会社ESSーT1SSV</v>
      </c>
      <c r="N10" s="40" t="s">
        <v>238</v>
      </c>
      <c r="O10" s="39" t="str">
        <f t="shared" ref="O10:Q10" si="123">N$2&amp;N10</f>
        <v>長州産業株式会社CBーE63HS1</v>
      </c>
      <c r="P10" s="40"/>
      <c r="Q10" s="39" t="str">
        <f t="shared" si="123"/>
        <v>住友電気工業株式会社</v>
      </c>
      <c r="R10" s="40" t="s">
        <v>262</v>
      </c>
      <c r="S10" s="39" t="str">
        <f t="shared" ref="S10:U10" si="124">R$2&amp;R10</f>
        <v>ダイヤゼブラ電機株式会社EKH4D</v>
      </c>
      <c r="T10" s="40" t="s">
        <v>419</v>
      </c>
      <c r="U10" s="39" t="str">
        <f t="shared" si="124"/>
        <v>カナディアン・ソーラー・ジャパン株式会社EPCUBEHESーJP2ー606G</v>
      </c>
      <c r="V10" s="40"/>
      <c r="W10" s="39" t="str">
        <f t="shared" ref="W10" si="125">V$2&amp;V10</f>
        <v>ハンファジャパン株式会社</v>
      </c>
      <c r="X10" s="40"/>
      <c r="Y10" s="39" t="str">
        <f t="shared" ref="Y10" si="126">X$2&amp;X10</f>
        <v>株式会社Looop</v>
      </c>
      <c r="Z10" s="40"/>
      <c r="AA10" s="39" t="str">
        <f t="shared" ref="AA10:AC10" si="127">Z$2&amp;Z10</f>
        <v>デルタ電子株式会社</v>
      </c>
      <c r="AB10" s="40" t="s">
        <v>499</v>
      </c>
      <c r="AC10" s="39" t="str">
        <f t="shared" si="127"/>
        <v>スマートソーラー株式会社SMP5510TA</v>
      </c>
      <c r="AD10" s="40" t="s">
        <v>280</v>
      </c>
      <c r="AE10" s="39" t="str">
        <f t="shared" ref="AE10:AG10" si="128">AD$2&amp;AD10</f>
        <v>株式会社NFブロッサムテクノロジーズNX3098ーHNS／Y</v>
      </c>
      <c r="AF10" s="40" t="s">
        <v>507</v>
      </c>
      <c r="AG10" s="39" t="str">
        <f t="shared" si="128"/>
        <v>オムロン　ソーシアルソリューションズ株式会社KPBPーAーPKGーSMM17</v>
      </c>
      <c r="AH10" s="40" t="s">
        <v>333</v>
      </c>
      <c r="AI10" s="39" t="str">
        <f t="shared" ref="AI10" si="129">AH$2&amp;AH10</f>
        <v>株式会社日本産業EKH9．9ーHR70</v>
      </c>
      <c r="AJ10" s="40" t="s">
        <v>339</v>
      </c>
      <c r="AK10" s="26" t="str">
        <f t="shared" ref="AK10" si="130">AJ$2&amp;AJ10</f>
        <v>華為技術日本株式会社LUNA2000ー4．95ー5ーL</v>
      </c>
      <c r="AL10" s="25" t="s">
        <v>286</v>
      </c>
      <c r="AM10" s="26" t="str">
        <f t="shared" ref="AM10:AO10" si="131">AL$2&amp;AL10</f>
        <v>荏原実業株式会社EJ1ーHB173ーQ</v>
      </c>
      <c r="AN10" s="25" t="s">
        <v>342</v>
      </c>
      <c r="AO10" s="26" t="str">
        <f t="shared" si="131"/>
        <v>株式会社エクソル4．95ー5ーNーXSOL</v>
      </c>
      <c r="AP10" s="25" t="s">
        <v>348</v>
      </c>
      <c r="AQ10" s="26" t="str">
        <f t="shared" ref="AQ10" si="132">AP$2&amp;AP10</f>
        <v>合同会社DMM．com4．95ー15NーDM</v>
      </c>
      <c r="AS10" s="26" t="str">
        <f t="shared" ref="AS10" si="133">AR$2&amp;AR10</f>
        <v>トヨタ自動車株式会社</v>
      </c>
      <c r="AU10" s="26" t="str">
        <f t="shared" ref="AU10:AW10" si="134">AT$2&amp;AT10</f>
        <v>日本エネルギー総合システム株式会社</v>
      </c>
      <c r="AW10" s="26" t="str">
        <f t="shared" si="134"/>
        <v>Upsolar　Japan株式会社</v>
      </c>
      <c r="AY10" s="26" t="str">
        <f t="shared" ref="AY10:BA10" si="135">AX$2&amp;AX10</f>
        <v>合同会社Solax　Power　Network</v>
      </c>
      <c r="BA10" s="26" t="str">
        <f t="shared" si="135"/>
        <v>株式会社リミックスポイント</v>
      </c>
      <c r="BC10" s="26" t="str">
        <f t="shared" ref="BC10" si="136">BB$2&amp;BB10</f>
        <v>Sungrow　Japan株式会社</v>
      </c>
      <c r="BE10" s="26" t="str">
        <f t="shared" ref="BE10" si="137">BD$2&amp;BD10</f>
        <v>GoodWe　Japan株式会社</v>
      </c>
      <c r="BG10" s="38" t="str">
        <f t="shared" ref="BG10" si="138">BF$2&amp;BF10</f>
        <v>アンカー・ジャパン株式会社</v>
      </c>
      <c r="BI10" s="26" t="str">
        <f t="shared" ref="BI10" si="139">BH$2&amp;BH10</f>
        <v>エターナルプラネット・エナジー・ジャパン株式会社</v>
      </c>
      <c r="BK10" s="26" t="str">
        <f t="shared" ref="BK10" si="140">BJ$2&amp;BJ10</f>
        <v/>
      </c>
      <c r="BM10" s="26" t="str">
        <f t="shared" ref="BM10" si="141">BL$2&amp;BL10</f>
        <v/>
      </c>
      <c r="BO10" s="26" t="str">
        <f t="shared" ref="BO10" si="142">BN$2&amp;BN10</f>
        <v/>
      </c>
      <c r="BQ10" s="26" t="str">
        <f t="shared" ref="BQ10" si="143">BP$2&amp;BP10</f>
        <v/>
      </c>
      <c r="CZ10" s="26" t="str">
        <v>スマートソーラー株式会社</v>
      </c>
    </row>
    <row r="11" spans="1:104">
      <c r="A11" s="41" t="s">
        <v>130</v>
      </c>
      <c r="B11" s="41" t="s">
        <v>242</v>
      </c>
      <c r="C11" t="s">
        <v>440</v>
      </c>
      <c r="D11" s="40"/>
      <c r="E11" s="39" t="str">
        <f t="shared" si="0"/>
        <v>エリーパワー株式会社</v>
      </c>
      <c r="F11" s="40" t="s">
        <v>16</v>
      </c>
      <c r="G11" s="39" t="str">
        <f t="shared" si="0"/>
        <v>シャープ株式会社JHーWBPB5010</v>
      </c>
      <c r="H11" s="40" t="s">
        <v>81</v>
      </c>
      <c r="I11" s="39" t="str">
        <f t="shared" ref="I11" si="144">H$2&amp;H11</f>
        <v>パナソニック株式会社PLJーRC41035</v>
      </c>
      <c r="J11" s="40"/>
      <c r="K11" s="39" t="str">
        <f t="shared" ref="K11" si="145">J$2&amp;J11</f>
        <v>京セラ株式会社</v>
      </c>
      <c r="L11" s="40" t="s">
        <v>235</v>
      </c>
      <c r="M11" s="39" t="str">
        <f t="shared" ref="M11" si="146">L$2&amp;L11</f>
        <v>ニチコン株式会社ESSーT3F</v>
      </c>
      <c r="N11" s="40" t="s">
        <v>53</v>
      </c>
      <c r="O11" s="39" t="str">
        <f t="shared" ref="O11:Q11" si="147">N$2&amp;N11</f>
        <v>長州産業株式会社CBーH55T07A1</v>
      </c>
      <c r="P11" s="40"/>
      <c r="Q11" s="39" t="str">
        <f t="shared" si="147"/>
        <v>住友電気工業株式会社</v>
      </c>
      <c r="R11" s="40"/>
      <c r="S11" s="39" t="str">
        <f t="shared" ref="S11:U11" si="148">R$2&amp;R11</f>
        <v>ダイヤゼブラ電機株式会社</v>
      </c>
      <c r="T11" s="40" t="s">
        <v>420</v>
      </c>
      <c r="U11" s="39" t="str">
        <f t="shared" si="148"/>
        <v>カナディアン・ソーラー・ジャパン株式会社EPCUBEHESーJP2ー610G</v>
      </c>
      <c r="V11" s="40"/>
      <c r="W11" s="39" t="str">
        <f t="shared" ref="W11" si="149">V$2&amp;V11</f>
        <v>ハンファジャパン株式会社</v>
      </c>
      <c r="X11" s="40"/>
      <c r="Y11" s="39" t="str">
        <f t="shared" ref="Y11" si="150">X$2&amp;X11</f>
        <v>株式会社Looop</v>
      </c>
      <c r="Z11" s="40"/>
      <c r="AA11" s="39" t="str">
        <f t="shared" ref="AA11:AC11" si="151">Z$2&amp;Z11</f>
        <v>デルタ電子株式会社</v>
      </c>
      <c r="AB11" s="40" t="s">
        <v>500</v>
      </c>
      <c r="AC11" s="39" t="str">
        <f t="shared" si="151"/>
        <v>スマートソーラー株式会社SMP5515TA</v>
      </c>
      <c r="AD11" s="40"/>
      <c r="AE11" s="39" t="str">
        <f t="shared" ref="AE11:AG11" si="152">AD$2&amp;AD11</f>
        <v>株式会社NFブロッサムテクノロジーズ</v>
      </c>
      <c r="AF11" s="40" t="s">
        <v>7</v>
      </c>
      <c r="AG11" s="39" t="str">
        <f t="shared" si="152"/>
        <v>オムロン　ソーシアルソリューションズ株式会社KP55S3ーPKGーMM3</v>
      </c>
      <c r="AH11" s="40"/>
      <c r="AI11" s="39" t="str">
        <f t="shared" ref="AI11" si="153">AH$2&amp;AH11</f>
        <v>株式会社日本産業</v>
      </c>
      <c r="AJ11" s="40" t="s">
        <v>336</v>
      </c>
      <c r="AK11" s="26" t="str">
        <f t="shared" ref="AK11" si="154">AJ$2&amp;AJ11</f>
        <v>華為技術日本株式会社LUNA2000ー4．95ー5ーN</v>
      </c>
      <c r="AL11" s="25" t="s">
        <v>287</v>
      </c>
      <c r="AM11" s="26" t="str">
        <f t="shared" ref="AM11:AO11" si="155">AL$2&amp;AL11</f>
        <v>荏原実業株式会社EJ1ーHB58ーQ</v>
      </c>
      <c r="AN11" s="25" t="s">
        <v>345</v>
      </c>
      <c r="AO11" s="26" t="str">
        <f t="shared" si="155"/>
        <v>株式会社エクソル4．95ー5ーXSOL</v>
      </c>
      <c r="AP11" s="25" t="s">
        <v>349</v>
      </c>
      <c r="AQ11" s="26" t="str">
        <f t="shared" ref="AQ11" si="156">AP$2&amp;AP11</f>
        <v>合同会社DMM．com4．95ー5NーDM</v>
      </c>
      <c r="AS11" s="26" t="str">
        <f t="shared" ref="AS11" si="157">AR$2&amp;AR11</f>
        <v>トヨタ自動車株式会社</v>
      </c>
      <c r="AU11" s="26" t="str">
        <f t="shared" ref="AU11:AW11" si="158">AT$2&amp;AT11</f>
        <v>日本エネルギー総合システム株式会社</v>
      </c>
      <c r="AW11" s="26" t="str">
        <f t="shared" si="158"/>
        <v>Upsolar　Japan株式会社</v>
      </c>
      <c r="AY11" s="26" t="str">
        <f t="shared" ref="AY11:BA11" si="159">AX$2&amp;AX11</f>
        <v>合同会社Solax　Power　Network</v>
      </c>
      <c r="BA11" s="26" t="str">
        <f t="shared" si="159"/>
        <v>株式会社リミックスポイント</v>
      </c>
      <c r="BC11" s="26" t="str">
        <f t="shared" ref="BC11" si="160">BB$2&amp;BB11</f>
        <v>Sungrow　Japan株式会社</v>
      </c>
      <c r="BE11" s="26" t="str">
        <f t="shared" ref="BE11" si="161">BD$2&amp;BD11</f>
        <v>GoodWe　Japan株式会社</v>
      </c>
      <c r="BG11" s="38" t="str">
        <f t="shared" ref="BG11" si="162">BF$2&amp;BF11</f>
        <v>アンカー・ジャパン株式会社</v>
      </c>
      <c r="BI11" s="26" t="str">
        <f t="shared" ref="BI11" si="163">BH$2&amp;BH11</f>
        <v>エターナルプラネット・エナジー・ジャパン株式会社</v>
      </c>
      <c r="BK11" s="26" t="str">
        <f t="shared" ref="BK11" si="164">BJ$2&amp;BJ11</f>
        <v/>
      </c>
      <c r="BM11" s="26" t="str">
        <f t="shared" ref="BM11" si="165">BL$2&amp;BL11</f>
        <v/>
      </c>
      <c r="BO11" s="26" t="str">
        <f t="shared" ref="BO11" si="166">BN$2&amp;BN11</f>
        <v/>
      </c>
      <c r="BQ11" s="26" t="str">
        <f t="shared" ref="BQ11" si="167">BP$2&amp;BP11</f>
        <v/>
      </c>
      <c r="CZ11" s="26" t="str">
        <v>ダイヤゼブラ電機株式会社</v>
      </c>
    </row>
    <row r="12" spans="1:104">
      <c r="A12" s="41" t="s">
        <v>131</v>
      </c>
      <c r="B12" s="41" t="s">
        <v>10</v>
      </c>
      <c r="C12" t="s">
        <v>441</v>
      </c>
      <c r="D12" s="40"/>
      <c r="E12" s="39" t="str">
        <f t="shared" si="0"/>
        <v>エリーパワー株式会社</v>
      </c>
      <c r="F12" s="40" t="s">
        <v>13</v>
      </c>
      <c r="G12" s="39" t="str">
        <f t="shared" si="0"/>
        <v>シャープ株式会社JHーWBPB5050</v>
      </c>
      <c r="H12" s="40" t="s">
        <v>76</v>
      </c>
      <c r="I12" s="39" t="str">
        <f t="shared" ref="I12" si="168">H$2&amp;H12</f>
        <v>パナソニック株式会社PLJーRC41035050</v>
      </c>
      <c r="J12" s="40"/>
      <c r="K12" s="39" t="str">
        <f t="shared" ref="K12" si="169">J$2&amp;J12</f>
        <v>京セラ株式会社</v>
      </c>
      <c r="L12" s="40" t="s">
        <v>59</v>
      </c>
      <c r="M12" s="39" t="str">
        <f t="shared" ref="M12" si="170">L$2&amp;L12</f>
        <v>ニチコン株式会社ESSーT3FS</v>
      </c>
      <c r="N12" s="40" t="s">
        <v>54</v>
      </c>
      <c r="O12" s="39" t="str">
        <f t="shared" ref="O12:Q12" si="171">N$2&amp;N12</f>
        <v>長州産業株式会社CBーH55T14A1</v>
      </c>
      <c r="P12" s="40"/>
      <c r="Q12" s="39" t="str">
        <f t="shared" si="171"/>
        <v>住友電気工業株式会社</v>
      </c>
      <c r="R12" s="40"/>
      <c r="S12" s="39" t="str">
        <f t="shared" ref="S12:U12" si="172">R$2&amp;R12</f>
        <v>ダイヤゼブラ電機株式会社</v>
      </c>
      <c r="T12" s="40" t="s">
        <v>421</v>
      </c>
      <c r="U12" s="39" t="str">
        <f t="shared" si="172"/>
        <v>カナディアン・ソーラー・ジャパン株式会社EPCUBEHESーJP2ー613G</v>
      </c>
      <c r="V12" s="40"/>
      <c r="W12" s="39" t="str">
        <f t="shared" ref="W12" si="173">V$2&amp;V12</f>
        <v>ハンファジャパン株式会社</v>
      </c>
      <c r="X12" s="40"/>
      <c r="Y12" s="39" t="str">
        <f t="shared" ref="Y12" si="174">X$2&amp;X12</f>
        <v>株式会社Looop</v>
      </c>
      <c r="Z12" s="40"/>
      <c r="AA12" s="39" t="str">
        <f t="shared" ref="AA12:AC12" si="175">Z$2&amp;Z12</f>
        <v>デルタ電子株式会社</v>
      </c>
      <c r="AB12" s="40"/>
      <c r="AC12" s="39" t="str">
        <f t="shared" si="175"/>
        <v>スマートソーラー株式会社</v>
      </c>
      <c r="AD12" s="40"/>
      <c r="AE12" s="39" t="str">
        <f t="shared" ref="AE12:AG12" si="176">AD$2&amp;AD12</f>
        <v>株式会社NFブロッサムテクノロジーズ</v>
      </c>
      <c r="AF12" s="40" t="s">
        <v>6</v>
      </c>
      <c r="AG12" s="39" t="str">
        <f t="shared" si="176"/>
        <v>オムロン　ソーシアルソリューションズ株式会社KPBPーAーPKGーMM1</v>
      </c>
      <c r="AH12" s="40"/>
      <c r="AI12" s="39" t="str">
        <f t="shared" ref="AI12" si="177">AH$2&amp;AH12</f>
        <v>株式会社日本産業</v>
      </c>
      <c r="AJ12" s="40" t="s">
        <v>433</v>
      </c>
      <c r="AK12" s="26" t="str">
        <f t="shared" ref="AK12" si="178">AJ$2&amp;AJ12</f>
        <v>華為技術日本株式会社LUNA2000ー4．95ー14ーN</v>
      </c>
      <c r="AM12" s="26" t="str">
        <f t="shared" ref="AM12:AO12" si="179">AL$2&amp;AL12</f>
        <v>荏原実業株式会社</v>
      </c>
      <c r="AN12" s="25" t="s">
        <v>346</v>
      </c>
      <c r="AO12" s="26" t="str">
        <f t="shared" si="179"/>
        <v>株式会社エクソル4．95ー5ーXSOLーL</v>
      </c>
      <c r="AQ12" s="26" t="str">
        <f t="shared" ref="AQ12" si="180">AP$2&amp;AP12</f>
        <v>合同会社DMM．com</v>
      </c>
      <c r="AS12" s="26" t="str">
        <f t="shared" ref="AS12" si="181">AR$2&amp;AR12</f>
        <v>トヨタ自動車株式会社</v>
      </c>
      <c r="AU12" s="26" t="str">
        <f t="shared" ref="AU12:AW12" si="182">AT$2&amp;AT12</f>
        <v>日本エネルギー総合システム株式会社</v>
      </c>
      <c r="AW12" s="26" t="str">
        <f t="shared" si="182"/>
        <v>Upsolar　Japan株式会社</v>
      </c>
      <c r="AY12" s="26" t="str">
        <f t="shared" ref="AY12:BA12" si="183">AX$2&amp;AX12</f>
        <v>合同会社Solax　Power　Network</v>
      </c>
      <c r="BA12" s="26" t="str">
        <f t="shared" si="183"/>
        <v>株式会社リミックスポイント</v>
      </c>
      <c r="BC12" s="26" t="str">
        <f t="shared" ref="BC12" si="184">BB$2&amp;BB12</f>
        <v>Sungrow　Japan株式会社</v>
      </c>
      <c r="BE12" s="26" t="str">
        <f t="shared" ref="BE12" si="185">BD$2&amp;BD12</f>
        <v>GoodWe　Japan株式会社</v>
      </c>
      <c r="BG12" s="38" t="str">
        <f t="shared" ref="BG12" si="186">BF$2&amp;BF12</f>
        <v>アンカー・ジャパン株式会社</v>
      </c>
      <c r="BI12" s="26" t="str">
        <f t="shared" ref="BI12" si="187">BH$2&amp;BH12</f>
        <v>エターナルプラネット・エナジー・ジャパン株式会社</v>
      </c>
      <c r="BK12" s="26" t="str">
        <f t="shared" ref="BK12" si="188">BJ$2&amp;BJ12</f>
        <v/>
      </c>
      <c r="BM12" s="26" t="str">
        <f t="shared" ref="BM12" si="189">BL$2&amp;BL12</f>
        <v/>
      </c>
      <c r="BO12" s="26" t="str">
        <f t="shared" ref="BO12" si="190">BN$2&amp;BN12</f>
        <v/>
      </c>
      <c r="BQ12" s="26" t="str">
        <f t="shared" ref="BQ12" si="191">BP$2&amp;BP12</f>
        <v/>
      </c>
      <c r="CZ12" s="26" t="str">
        <v>デルタ電子株式会社</v>
      </c>
    </row>
    <row r="13" spans="1:104">
      <c r="A13" s="41" t="s">
        <v>132</v>
      </c>
      <c r="B13" s="41" t="s">
        <v>247</v>
      </c>
      <c r="C13" t="s">
        <v>442</v>
      </c>
      <c r="D13" s="40"/>
      <c r="E13" s="39" t="str">
        <f t="shared" si="0"/>
        <v>エリーパワー株式会社</v>
      </c>
      <c r="F13" s="40" t="s">
        <v>14</v>
      </c>
      <c r="G13" s="39" t="str">
        <f t="shared" si="0"/>
        <v>シャープ株式会社JHーWBPB6150</v>
      </c>
      <c r="H13" s="40" t="s">
        <v>189</v>
      </c>
      <c r="I13" s="39" t="str">
        <f t="shared" ref="I13" si="192">H$2&amp;H13</f>
        <v>パナソニック株式会社PLJーRC41035K</v>
      </c>
      <c r="J13" s="40"/>
      <c r="K13" s="39" t="str">
        <f t="shared" ref="K13" si="193">J$2&amp;J13</f>
        <v>京セラ株式会社</v>
      </c>
      <c r="L13" s="40" t="s">
        <v>114</v>
      </c>
      <c r="M13" s="39" t="str">
        <f t="shared" ref="M13" si="194">L$2&amp;L13</f>
        <v>ニチコン株式会社ESSーT3L1</v>
      </c>
      <c r="N13" s="40" t="s">
        <v>51</v>
      </c>
      <c r="O13" s="39" t="str">
        <f t="shared" ref="O13:Q13" si="195">N$2&amp;N13</f>
        <v>長州産業株式会社CBーH99T07A1</v>
      </c>
      <c r="P13" s="40"/>
      <c r="Q13" s="39" t="str">
        <f t="shared" si="195"/>
        <v>住友電気工業株式会社</v>
      </c>
      <c r="R13" s="40"/>
      <c r="S13" s="39" t="str">
        <f t="shared" ref="S13:U13" si="196">R$2&amp;R13</f>
        <v>ダイヤゼブラ電機株式会社</v>
      </c>
      <c r="T13" s="40"/>
      <c r="U13" s="39" t="str">
        <f t="shared" si="196"/>
        <v>カナディアン・ソーラー・ジャパン株式会社</v>
      </c>
      <c r="V13" s="40"/>
      <c r="W13" s="39" t="str">
        <f t="shared" ref="W13" si="197">V$2&amp;V13</f>
        <v>ハンファジャパン株式会社</v>
      </c>
      <c r="X13" s="40"/>
      <c r="Y13" s="39" t="str">
        <f t="shared" ref="Y13" si="198">X$2&amp;X13</f>
        <v>株式会社Looop</v>
      </c>
      <c r="Z13" s="40"/>
      <c r="AA13" s="39" t="str">
        <f t="shared" ref="AA13:AC13" si="199">Z$2&amp;Z13</f>
        <v>デルタ電子株式会社</v>
      </c>
      <c r="AB13" s="40"/>
      <c r="AC13" s="39" t="str">
        <f t="shared" si="199"/>
        <v>スマートソーラー株式会社</v>
      </c>
      <c r="AD13" s="40"/>
      <c r="AE13" s="39" t="str">
        <f t="shared" ref="AE13:AG13" si="200">AD$2&amp;AD13</f>
        <v>株式会社NFブロッサムテクノロジーズ</v>
      </c>
      <c r="AF13" s="40" t="s">
        <v>9</v>
      </c>
      <c r="AG13" s="39" t="str">
        <f t="shared" si="200"/>
        <v>オムロン　ソーシアルソリューションズ株式会社KPBPーAーPKGーMM2</v>
      </c>
      <c r="AH13" s="40"/>
      <c r="AI13" s="39" t="str">
        <f t="shared" ref="AI13" si="201">AH$2&amp;AH13</f>
        <v>株式会社日本産業</v>
      </c>
      <c r="AJ13" s="40" t="s">
        <v>434</v>
      </c>
      <c r="AK13" s="26" t="str">
        <f t="shared" ref="AK13" si="202">AJ$2&amp;AJ13</f>
        <v>華為技術日本株式会社LUNA2000ー4．95ー7ーN</v>
      </c>
      <c r="AM13" s="26" t="str">
        <f t="shared" ref="AM13:AO13" si="203">AL$2&amp;AL13</f>
        <v>荏原実業株式会社</v>
      </c>
      <c r="AN13" s="25" t="s">
        <v>407</v>
      </c>
      <c r="AO13" s="26" t="str">
        <f t="shared" si="203"/>
        <v>株式会社エクソル4．95ー14ーNーXSOL</v>
      </c>
      <c r="AQ13" s="26" t="str">
        <f t="shared" ref="AQ13" si="204">AP$2&amp;AP13</f>
        <v>合同会社DMM．com</v>
      </c>
      <c r="AS13" s="26" t="str">
        <f t="shared" ref="AS13" si="205">AR$2&amp;AR13</f>
        <v>トヨタ自動車株式会社</v>
      </c>
      <c r="AU13" s="26" t="str">
        <f t="shared" ref="AU13:AW13" si="206">AT$2&amp;AT13</f>
        <v>日本エネルギー総合システム株式会社</v>
      </c>
      <c r="AW13" s="26" t="str">
        <f t="shared" si="206"/>
        <v>Upsolar　Japan株式会社</v>
      </c>
      <c r="AY13" s="26" t="str">
        <f t="shared" ref="AY13:BA13" si="207">AX$2&amp;AX13</f>
        <v>合同会社Solax　Power　Network</v>
      </c>
      <c r="BA13" s="26" t="str">
        <f t="shared" si="207"/>
        <v>株式会社リミックスポイント</v>
      </c>
      <c r="BC13" s="26" t="str">
        <f t="shared" ref="BC13" si="208">BB$2&amp;BB13</f>
        <v>Sungrow　Japan株式会社</v>
      </c>
      <c r="BE13" s="26" t="str">
        <f t="shared" ref="BE13" si="209">BD$2&amp;BD13</f>
        <v>GoodWe　Japan株式会社</v>
      </c>
      <c r="BG13" s="38" t="str">
        <f t="shared" ref="BG13" si="210">BF$2&amp;BF13</f>
        <v>アンカー・ジャパン株式会社</v>
      </c>
      <c r="BI13" s="26" t="str">
        <f t="shared" ref="BI13" si="211">BH$2&amp;BH13</f>
        <v>エターナルプラネット・エナジー・ジャパン株式会社</v>
      </c>
      <c r="BK13" s="26" t="str">
        <f t="shared" ref="BK13" si="212">BJ$2&amp;BJ13</f>
        <v/>
      </c>
      <c r="BM13" s="26" t="str">
        <f t="shared" ref="BM13" si="213">BL$2&amp;BL13</f>
        <v/>
      </c>
      <c r="BO13" s="26" t="str">
        <f t="shared" ref="BO13" si="214">BN$2&amp;BN13</f>
        <v/>
      </c>
      <c r="BQ13" s="26" t="str">
        <f t="shared" ref="BQ13" si="215">BP$2&amp;BP13</f>
        <v/>
      </c>
      <c r="CZ13" s="26" t="str">
        <v>トヨタ自動車株式会社</v>
      </c>
    </row>
    <row r="14" spans="1:104">
      <c r="A14" s="41" t="s">
        <v>133</v>
      </c>
      <c r="B14" s="41" t="s">
        <v>308</v>
      </c>
      <c r="C14" t="s">
        <v>443</v>
      </c>
      <c r="D14" s="40"/>
      <c r="E14" s="39" t="str">
        <f t="shared" si="0"/>
        <v>エリーパワー株式会社</v>
      </c>
      <c r="F14" s="40" t="s">
        <v>32</v>
      </c>
      <c r="G14" s="39" t="str">
        <f t="shared" si="0"/>
        <v>シャープ株式会社JHーWBPB7010</v>
      </c>
      <c r="H14" s="40" t="s">
        <v>220</v>
      </c>
      <c r="I14" s="39" t="str">
        <f t="shared" ref="I14" si="216">H$2&amp;H14</f>
        <v>パナソニック株式会社PLJーRC41035K050</v>
      </c>
      <c r="J14" s="40"/>
      <c r="K14" s="39" t="str">
        <f t="shared" ref="K14" si="217">J$2&amp;J14</f>
        <v>京セラ株式会社</v>
      </c>
      <c r="L14" s="40" t="s">
        <v>117</v>
      </c>
      <c r="M14" s="39" t="str">
        <f t="shared" ref="M14" si="218">L$2&amp;L14</f>
        <v>ニチコン株式会社ESSーT3LS</v>
      </c>
      <c r="N14" s="40" t="s">
        <v>52</v>
      </c>
      <c r="O14" s="39" t="str">
        <f t="shared" ref="O14:Q14" si="219">N$2&amp;N14</f>
        <v>長州産業株式会社CBーH99T14A1</v>
      </c>
      <c r="P14" s="40"/>
      <c r="Q14" s="39" t="str">
        <f t="shared" si="219"/>
        <v>住友電気工業株式会社</v>
      </c>
      <c r="R14" s="40"/>
      <c r="S14" s="39" t="str">
        <f t="shared" ref="S14:U14" si="220">R$2&amp;R14</f>
        <v>ダイヤゼブラ電機株式会社</v>
      </c>
      <c r="T14" s="40"/>
      <c r="U14" s="39" t="str">
        <f t="shared" si="220"/>
        <v>カナディアン・ソーラー・ジャパン株式会社</v>
      </c>
      <c r="V14" s="40"/>
      <c r="W14" s="39" t="str">
        <f t="shared" ref="W14" si="221">V$2&amp;V14</f>
        <v>ハンファジャパン株式会社</v>
      </c>
      <c r="X14" s="40"/>
      <c r="Y14" s="39" t="str">
        <f t="shared" ref="Y14" si="222">X$2&amp;X14</f>
        <v>株式会社Looop</v>
      </c>
      <c r="Z14" s="40"/>
      <c r="AA14" s="39" t="str">
        <f t="shared" ref="AA14:AC14" si="223">Z$2&amp;Z14</f>
        <v>デルタ電子株式会社</v>
      </c>
      <c r="AB14" s="40"/>
      <c r="AC14" s="39" t="str">
        <f t="shared" si="223"/>
        <v>スマートソーラー株式会社</v>
      </c>
      <c r="AD14" s="40"/>
      <c r="AE14" s="39" t="str">
        <f t="shared" ref="AE14:AG14" si="224">AD$2&amp;AD14</f>
        <v>株式会社NFブロッサムテクノロジーズ</v>
      </c>
      <c r="AF14" s="40" t="s">
        <v>4</v>
      </c>
      <c r="AG14" s="39" t="str">
        <f t="shared" si="224"/>
        <v>オムロン　ソーシアルソリューションズ株式会社KPBPーAーPKGーMM3</v>
      </c>
      <c r="AH14" s="40"/>
      <c r="AI14" s="39" t="str">
        <f t="shared" ref="AI14" si="225">AH$2&amp;AH14</f>
        <v>株式会社日本産業</v>
      </c>
      <c r="AJ14" s="40"/>
      <c r="AK14" s="26" t="str">
        <f t="shared" ref="AK14" si="226">AJ$2&amp;AJ14</f>
        <v>華為技術日本株式会社</v>
      </c>
      <c r="AM14" s="26" t="str">
        <f t="shared" ref="AM14:AO14" si="227">AL$2&amp;AL14</f>
        <v>荏原実業株式会社</v>
      </c>
      <c r="AN14" s="25" t="s">
        <v>408</v>
      </c>
      <c r="AO14" s="26" t="str">
        <f t="shared" si="227"/>
        <v>株式会社エクソル4．95ー7ーNーXSOL</v>
      </c>
      <c r="AQ14" s="26" t="str">
        <f t="shared" ref="AQ14" si="228">AP$2&amp;AP14</f>
        <v>合同会社DMM．com</v>
      </c>
      <c r="AS14" s="26" t="str">
        <f t="shared" ref="AS14" si="229">AR$2&amp;AR14</f>
        <v>トヨタ自動車株式会社</v>
      </c>
      <c r="AU14" s="26" t="str">
        <f t="shared" ref="AU14:AW14" si="230">AT$2&amp;AT14</f>
        <v>日本エネルギー総合システム株式会社</v>
      </c>
      <c r="AW14" s="26" t="str">
        <f t="shared" si="230"/>
        <v>Upsolar　Japan株式会社</v>
      </c>
      <c r="AY14" s="26" t="str">
        <f t="shared" ref="AY14:BA14" si="231">AX$2&amp;AX14</f>
        <v>合同会社Solax　Power　Network</v>
      </c>
      <c r="BA14" s="26" t="str">
        <f t="shared" si="231"/>
        <v>株式会社リミックスポイント</v>
      </c>
      <c r="BC14" s="26" t="str">
        <f t="shared" ref="BC14" si="232">BB$2&amp;BB14</f>
        <v>Sungrow　Japan株式会社</v>
      </c>
      <c r="BE14" s="26" t="str">
        <f t="shared" ref="BE14" si="233">BD$2&amp;BD14</f>
        <v>GoodWe　Japan株式会社</v>
      </c>
      <c r="BG14" s="38" t="str">
        <f t="shared" ref="BG14" si="234">BF$2&amp;BF14</f>
        <v>アンカー・ジャパン株式会社</v>
      </c>
      <c r="BI14" s="26" t="str">
        <f t="shared" ref="BI14" si="235">BH$2&amp;BH14</f>
        <v>エターナルプラネット・エナジー・ジャパン株式会社</v>
      </c>
      <c r="BK14" s="26" t="str">
        <f t="shared" ref="BK14" si="236">BJ$2&amp;BJ14</f>
        <v/>
      </c>
      <c r="BM14" s="26" t="str">
        <f t="shared" ref="BM14" si="237">BL$2&amp;BL14</f>
        <v/>
      </c>
      <c r="BO14" s="26" t="str">
        <f t="shared" ref="BO14" si="238">BN$2&amp;BN14</f>
        <v/>
      </c>
      <c r="BQ14" s="26" t="str">
        <f t="shared" ref="BQ14" si="239">BP$2&amp;BP14</f>
        <v/>
      </c>
      <c r="CZ14" s="26" t="str">
        <v>ニチコン株式会社</v>
      </c>
    </row>
    <row r="15" spans="1:104">
      <c r="A15" s="41" t="s">
        <v>134</v>
      </c>
      <c r="B15" s="41" t="s">
        <v>57</v>
      </c>
      <c r="C15" t="s">
        <v>444</v>
      </c>
      <c r="D15" s="40"/>
      <c r="E15" s="39" t="str">
        <f t="shared" si="0"/>
        <v>エリーパワー株式会社</v>
      </c>
      <c r="F15" s="40" t="s">
        <v>19</v>
      </c>
      <c r="G15" s="39" t="str">
        <f t="shared" si="0"/>
        <v>シャープ株式会社JHーWBPB7050</v>
      </c>
      <c r="H15" s="40" t="s">
        <v>82</v>
      </c>
      <c r="I15" s="39" t="str">
        <f t="shared" ref="I15" si="240">H$2&amp;H15</f>
        <v>パナソニック株式会社PLJーRC41056</v>
      </c>
      <c r="J15" s="40"/>
      <c r="K15" s="39" t="str">
        <f t="shared" ref="K15" si="241">J$2&amp;J15</f>
        <v>京セラ株式会社</v>
      </c>
      <c r="L15" s="40" t="s">
        <v>118</v>
      </c>
      <c r="M15" s="39" t="str">
        <f t="shared" ref="M15" si="242">L$2&amp;L15</f>
        <v>ニチコン株式会社ESSーT3M1</v>
      </c>
      <c r="N15" s="40" t="s">
        <v>236</v>
      </c>
      <c r="O15" s="39" t="str">
        <f t="shared" ref="O15:Q15" si="243">N$2&amp;N15</f>
        <v>長州産業株式会社CBーP127M05A</v>
      </c>
      <c r="P15" s="40"/>
      <c r="Q15" s="39" t="str">
        <f t="shared" si="243"/>
        <v>住友電気工業株式会社</v>
      </c>
      <c r="R15" s="40"/>
      <c r="S15" s="39" t="str">
        <f t="shared" ref="S15:U15" si="244">R$2&amp;R15</f>
        <v>ダイヤゼブラ電機株式会社</v>
      </c>
      <c r="T15" s="40"/>
      <c r="U15" s="39" t="str">
        <f t="shared" si="244"/>
        <v>カナディアン・ソーラー・ジャパン株式会社</v>
      </c>
      <c r="V15" s="40"/>
      <c r="W15" s="39" t="str">
        <f t="shared" ref="W15" si="245">V$2&amp;V15</f>
        <v>ハンファジャパン株式会社</v>
      </c>
      <c r="X15" s="40"/>
      <c r="Y15" s="39" t="str">
        <f t="shared" ref="Y15" si="246">X$2&amp;X15</f>
        <v>株式会社Looop</v>
      </c>
      <c r="Z15" s="40"/>
      <c r="AA15" s="39" t="str">
        <f t="shared" ref="AA15:AC15" si="247">Z$2&amp;Z15</f>
        <v>デルタ電子株式会社</v>
      </c>
      <c r="AB15" s="40"/>
      <c r="AC15" s="39" t="str">
        <f t="shared" si="247"/>
        <v>スマートソーラー株式会社</v>
      </c>
      <c r="AD15" s="40"/>
      <c r="AE15" s="39" t="str">
        <f t="shared" ref="AE15:AG15" si="248">AD$2&amp;AD15</f>
        <v>株式会社NFブロッサムテクノロジーズ</v>
      </c>
      <c r="AF15" s="40" t="s">
        <v>240</v>
      </c>
      <c r="AG15" s="39" t="str">
        <f t="shared" si="248"/>
        <v>オムロン　ソーシアルソリューションズ株式会社KPBPーAーPKGーMM4</v>
      </c>
      <c r="AH15" s="40"/>
      <c r="AI15" s="39" t="str">
        <f t="shared" ref="AI15" si="249">AH$2&amp;AH15</f>
        <v>株式会社日本産業</v>
      </c>
      <c r="AJ15" s="40"/>
      <c r="AK15" s="26" t="str">
        <f t="shared" ref="AK15" si="250">AJ$2&amp;AJ15</f>
        <v>華為技術日本株式会社</v>
      </c>
      <c r="AM15" s="26" t="str">
        <f t="shared" ref="AM15:AO15" si="251">AL$2&amp;AL15</f>
        <v>荏原実業株式会社</v>
      </c>
      <c r="AO15" s="26" t="str">
        <f t="shared" si="251"/>
        <v>株式会社エクソル</v>
      </c>
      <c r="AQ15" s="26" t="str">
        <f t="shared" ref="AQ15" si="252">AP$2&amp;AP15</f>
        <v>合同会社DMM．com</v>
      </c>
      <c r="AS15" s="26" t="str">
        <f t="shared" ref="AS15" si="253">AR$2&amp;AR15</f>
        <v>トヨタ自動車株式会社</v>
      </c>
      <c r="AU15" s="26" t="str">
        <f t="shared" ref="AU15:AW15" si="254">AT$2&amp;AT15</f>
        <v>日本エネルギー総合システム株式会社</v>
      </c>
      <c r="AW15" s="26" t="str">
        <f t="shared" si="254"/>
        <v>Upsolar　Japan株式会社</v>
      </c>
      <c r="AY15" s="26" t="str">
        <f t="shared" ref="AY15:BA15" si="255">AX$2&amp;AX15</f>
        <v>合同会社Solax　Power　Network</v>
      </c>
      <c r="BA15" s="26" t="str">
        <f t="shared" si="255"/>
        <v>株式会社リミックスポイント</v>
      </c>
      <c r="BC15" s="26" t="str">
        <f t="shared" ref="BC15" si="256">BB$2&amp;BB15</f>
        <v>Sungrow　Japan株式会社</v>
      </c>
      <c r="BE15" s="26" t="str">
        <f t="shared" ref="BE15" si="257">BD$2&amp;BD15</f>
        <v>GoodWe　Japan株式会社</v>
      </c>
      <c r="BG15" s="38" t="str">
        <f t="shared" ref="BG15" si="258">BF$2&amp;BF15</f>
        <v>アンカー・ジャパン株式会社</v>
      </c>
      <c r="BI15" s="26" t="str">
        <f t="shared" ref="BI15" si="259">BH$2&amp;BH15</f>
        <v>エターナルプラネット・エナジー・ジャパン株式会社</v>
      </c>
      <c r="BK15" s="26" t="str">
        <f t="shared" ref="BK15" si="260">BJ$2&amp;BJ15</f>
        <v/>
      </c>
      <c r="BM15" s="26" t="str">
        <f t="shared" ref="BM15" si="261">BL$2&amp;BL15</f>
        <v/>
      </c>
      <c r="BO15" s="26" t="str">
        <f t="shared" ref="BO15" si="262">BN$2&amp;BN15</f>
        <v/>
      </c>
      <c r="BQ15" s="26" t="str">
        <f t="shared" ref="BQ15" si="263">BP$2&amp;BP15</f>
        <v/>
      </c>
      <c r="CZ15" s="26" t="str">
        <v>パナソニック株式会社</v>
      </c>
    </row>
    <row r="16" spans="1:104">
      <c r="A16" s="41" t="s">
        <v>135</v>
      </c>
      <c r="B16" s="41" t="s">
        <v>37</v>
      </c>
      <c r="C16" t="s">
        <v>445</v>
      </c>
      <c r="D16" s="40"/>
      <c r="E16" s="39" t="str">
        <f t="shared" si="0"/>
        <v>エリーパワー株式会社</v>
      </c>
      <c r="F16" s="40" t="s">
        <v>20</v>
      </c>
      <c r="G16" s="39" t="str">
        <f t="shared" si="0"/>
        <v>シャープ株式会社JHーWBPB8010</v>
      </c>
      <c r="H16" s="40" t="s">
        <v>75</v>
      </c>
      <c r="I16" s="39" t="str">
        <f t="shared" ref="I16" si="264">H$2&amp;H16</f>
        <v>パナソニック株式会社PLJーRC41056050</v>
      </c>
      <c r="J16" s="40"/>
      <c r="K16" s="39" t="str">
        <f t="shared" ref="K16" si="265">J$2&amp;J16</f>
        <v>京セラ株式会社</v>
      </c>
      <c r="L16" s="40" t="s">
        <v>113</v>
      </c>
      <c r="M16" s="39" t="str">
        <f t="shared" ref="M16" si="266">L$2&amp;L16</f>
        <v>ニチコン株式会社ESSーT3MCK</v>
      </c>
      <c r="N16" s="40" t="s">
        <v>49</v>
      </c>
      <c r="O16" s="39" t="str">
        <f t="shared" ref="O16:Q16" si="267">N$2&amp;N16</f>
        <v>長州産業株式会社CBーP164M05A</v>
      </c>
      <c r="P16" s="40"/>
      <c r="Q16" s="39" t="str">
        <f t="shared" si="267"/>
        <v>住友電気工業株式会社</v>
      </c>
      <c r="R16" s="40"/>
      <c r="S16" s="39" t="str">
        <f t="shared" ref="S16:U16" si="268">R$2&amp;R16</f>
        <v>ダイヤゼブラ電機株式会社</v>
      </c>
      <c r="T16" s="40"/>
      <c r="U16" s="39" t="str">
        <f t="shared" si="268"/>
        <v>カナディアン・ソーラー・ジャパン株式会社</v>
      </c>
      <c r="V16" s="40"/>
      <c r="W16" s="39" t="str">
        <f t="shared" ref="W16" si="269">V$2&amp;V16</f>
        <v>ハンファジャパン株式会社</v>
      </c>
      <c r="X16" s="40"/>
      <c r="Y16" s="39" t="str">
        <f t="shared" ref="Y16" si="270">X$2&amp;X16</f>
        <v>株式会社Looop</v>
      </c>
      <c r="Z16" s="40"/>
      <c r="AA16" s="39" t="str">
        <f t="shared" ref="AA16:AC16" si="271">Z$2&amp;Z16</f>
        <v>デルタ電子株式会社</v>
      </c>
      <c r="AB16" s="40"/>
      <c r="AC16" s="39" t="str">
        <f t="shared" si="271"/>
        <v>スマートソーラー株式会社</v>
      </c>
      <c r="AD16" s="40"/>
      <c r="AE16" s="39" t="str">
        <f t="shared" ref="AE16:AG16" si="272">AD$2&amp;AD16</f>
        <v>株式会社NFブロッサムテクノロジーズ</v>
      </c>
      <c r="AF16" s="40" t="s">
        <v>328</v>
      </c>
      <c r="AG16" s="39" t="str">
        <f t="shared" si="272"/>
        <v>オムロン　ソーシアルソリューションズ株式会社KPBPーAーPKGーMM5</v>
      </c>
      <c r="AH16" s="40"/>
      <c r="AI16" s="39" t="str">
        <f t="shared" ref="AI16" si="273">AH$2&amp;AH16</f>
        <v>株式会社日本産業</v>
      </c>
      <c r="AJ16" s="40"/>
      <c r="AK16" s="26" t="str">
        <f t="shared" ref="AK16" si="274">AJ$2&amp;AJ16</f>
        <v>華為技術日本株式会社</v>
      </c>
      <c r="AM16" s="26" t="str">
        <f t="shared" ref="AM16:AO16" si="275">AL$2&amp;AL16</f>
        <v>荏原実業株式会社</v>
      </c>
      <c r="AO16" s="26" t="str">
        <f t="shared" si="275"/>
        <v>株式会社エクソル</v>
      </c>
      <c r="AQ16" s="26" t="str">
        <f t="shared" ref="AQ16" si="276">AP$2&amp;AP16</f>
        <v>合同会社DMM．com</v>
      </c>
      <c r="AS16" s="26" t="str">
        <f t="shared" ref="AS16" si="277">AR$2&amp;AR16</f>
        <v>トヨタ自動車株式会社</v>
      </c>
      <c r="AU16" s="26" t="str">
        <f t="shared" ref="AU16:AW16" si="278">AT$2&amp;AT16</f>
        <v>日本エネルギー総合システム株式会社</v>
      </c>
      <c r="AW16" s="26" t="str">
        <f t="shared" si="278"/>
        <v>Upsolar　Japan株式会社</v>
      </c>
      <c r="AY16" s="26" t="str">
        <f t="shared" ref="AY16:BA16" si="279">AX$2&amp;AX16</f>
        <v>合同会社Solax　Power　Network</v>
      </c>
      <c r="BA16" s="26" t="str">
        <f t="shared" si="279"/>
        <v>株式会社リミックスポイント</v>
      </c>
      <c r="BC16" s="26" t="str">
        <f t="shared" ref="BC16" si="280">BB$2&amp;BB16</f>
        <v>Sungrow　Japan株式会社</v>
      </c>
      <c r="BE16" s="26" t="str">
        <f t="shared" ref="BE16" si="281">BD$2&amp;BD16</f>
        <v>GoodWe　Japan株式会社</v>
      </c>
      <c r="BG16" s="38" t="str">
        <f t="shared" ref="BG16" si="282">BF$2&amp;BF16</f>
        <v>アンカー・ジャパン株式会社</v>
      </c>
      <c r="BI16" s="26" t="str">
        <f t="shared" ref="BI16" si="283">BH$2&amp;BH16</f>
        <v>エターナルプラネット・エナジー・ジャパン株式会社</v>
      </c>
      <c r="BK16" s="26" t="str">
        <f t="shared" ref="BK16" si="284">BJ$2&amp;BJ16</f>
        <v/>
      </c>
      <c r="BM16" s="26" t="str">
        <f t="shared" ref="BM16" si="285">BL$2&amp;BL16</f>
        <v/>
      </c>
      <c r="BO16" s="26" t="str">
        <f t="shared" ref="BO16" si="286">BN$2&amp;BN16</f>
        <v/>
      </c>
      <c r="BQ16" s="26" t="str">
        <f t="shared" ref="BQ16" si="287">BP$2&amp;BP16</f>
        <v/>
      </c>
      <c r="CZ16" s="26" t="str">
        <v>ハンファジャパン株式会社</v>
      </c>
    </row>
    <row r="17" spans="1:104">
      <c r="A17" s="41" t="s">
        <v>136</v>
      </c>
      <c r="B17" s="41" t="s">
        <v>2</v>
      </c>
      <c r="C17" t="s">
        <v>446</v>
      </c>
      <c r="D17" s="40"/>
      <c r="E17" s="39" t="str">
        <f t="shared" si="0"/>
        <v>エリーパワー株式会社</v>
      </c>
      <c r="F17" s="40" t="s">
        <v>23</v>
      </c>
      <c r="G17" s="39" t="str">
        <f t="shared" si="0"/>
        <v>シャープ株式会社JHーWBPB8050</v>
      </c>
      <c r="H17" s="40" t="s">
        <v>70</v>
      </c>
      <c r="I17" s="39" t="str">
        <f t="shared" ref="I17" si="288">H$2&amp;H17</f>
        <v>パナソニック株式会社PLJーRC41063A</v>
      </c>
      <c r="J17" s="40"/>
      <c r="K17" s="39" t="str">
        <f t="shared" ref="K17" si="289">J$2&amp;J17</f>
        <v>京セラ株式会社</v>
      </c>
      <c r="L17" s="40" t="s">
        <v>116</v>
      </c>
      <c r="M17" s="39" t="str">
        <f t="shared" ref="M17" si="290">L$2&amp;L17</f>
        <v>ニチコン株式会社ESSーT3S1</v>
      </c>
      <c r="N17" s="40" t="s">
        <v>50</v>
      </c>
      <c r="O17" s="39" t="str">
        <f t="shared" ref="O17:Q17" si="291">N$2&amp;N17</f>
        <v>長州産業株式会社CBーP164MS05A</v>
      </c>
      <c r="P17" s="40"/>
      <c r="Q17" s="39" t="str">
        <f t="shared" si="291"/>
        <v>住友電気工業株式会社</v>
      </c>
      <c r="R17" s="40"/>
      <c r="S17" s="39" t="str">
        <f t="shared" ref="S17:U17" si="292">R$2&amp;R17</f>
        <v>ダイヤゼブラ電機株式会社</v>
      </c>
      <c r="T17" s="40"/>
      <c r="U17" s="39" t="str">
        <f t="shared" si="292"/>
        <v>カナディアン・ソーラー・ジャパン株式会社</v>
      </c>
      <c r="V17" s="40"/>
      <c r="W17" s="39" t="str">
        <f t="shared" ref="W17" si="293">V$2&amp;V17</f>
        <v>ハンファジャパン株式会社</v>
      </c>
      <c r="X17" s="40"/>
      <c r="Y17" s="39" t="str">
        <f t="shared" ref="Y17" si="294">X$2&amp;X17</f>
        <v>株式会社Looop</v>
      </c>
      <c r="Z17" s="40"/>
      <c r="AA17" s="39" t="str">
        <f t="shared" ref="AA17:AC17" si="295">Z$2&amp;Z17</f>
        <v>デルタ電子株式会社</v>
      </c>
      <c r="AB17" s="40"/>
      <c r="AC17" s="39" t="str">
        <f t="shared" si="295"/>
        <v>スマートソーラー株式会社</v>
      </c>
      <c r="AD17" s="40"/>
      <c r="AE17" s="39" t="str">
        <f t="shared" ref="AE17" si="296">AD$2&amp;AD17</f>
        <v>株式会社NFブロッサムテクノロジーズ</v>
      </c>
      <c r="AF17" s="40" t="s">
        <v>8</v>
      </c>
      <c r="AG17" s="39" t="str">
        <f>AF$2&amp;AF17</f>
        <v>オムロン　ソーシアルソリューションズ株式会社KPBPーAーPKGーSMM2</v>
      </c>
      <c r="AH17" s="40"/>
      <c r="AI17" s="39" t="str">
        <f>AH$2&amp;AH17</f>
        <v>株式会社日本産業</v>
      </c>
      <c r="AJ17" s="40"/>
      <c r="AK17" s="26" t="str">
        <f>AJ$2&amp;AJ17</f>
        <v>華為技術日本株式会社</v>
      </c>
      <c r="AM17" s="26" t="str">
        <f>AL$2&amp;AL17</f>
        <v>荏原実業株式会社</v>
      </c>
      <c r="AO17" s="26" t="str">
        <f>AN$2&amp;AN17</f>
        <v>株式会社エクソル</v>
      </c>
      <c r="AQ17" s="26" t="str">
        <f>AP$2&amp;AP17</f>
        <v>合同会社DMM．com</v>
      </c>
      <c r="AS17" s="26" t="str">
        <f>AR$2&amp;AR17</f>
        <v>トヨタ自動車株式会社</v>
      </c>
      <c r="AU17" s="26" t="str">
        <f>AT$2&amp;AT17</f>
        <v>日本エネルギー総合システム株式会社</v>
      </c>
      <c r="AW17" s="26" t="str">
        <f>AV$2&amp;AV17</f>
        <v>Upsolar　Japan株式会社</v>
      </c>
      <c r="AY17" s="26" t="str">
        <f>AX$2&amp;AX17</f>
        <v>合同会社Solax　Power　Network</v>
      </c>
      <c r="BA17" s="26" t="str">
        <f>AZ$2&amp;AZ17</f>
        <v>株式会社リミックスポイント</v>
      </c>
      <c r="BC17" s="26" t="str">
        <f>BB$2&amp;BB17</f>
        <v>Sungrow　Japan株式会社</v>
      </c>
      <c r="BE17" s="26" t="str">
        <f>BD$2&amp;BD17</f>
        <v>GoodWe　Japan株式会社</v>
      </c>
      <c r="BG17" s="38" t="str">
        <f>BF$2&amp;BF17</f>
        <v>アンカー・ジャパン株式会社</v>
      </c>
      <c r="BI17" s="26" t="str">
        <f>BH$2&amp;BH17</f>
        <v>エターナルプラネット・エナジー・ジャパン株式会社</v>
      </c>
      <c r="BK17" s="26" t="str">
        <f>BJ$2&amp;BJ17</f>
        <v/>
      </c>
      <c r="BM17" s="26" t="str">
        <f>BL$2&amp;BL17</f>
        <v/>
      </c>
      <c r="BO17" s="26" t="str">
        <f>BN$2&amp;BN17</f>
        <v/>
      </c>
      <c r="BQ17" s="26" t="str">
        <f>BP$2&amp;BP17</f>
        <v/>
      </c>
      <c r="CZ17" s="26" t="str">
        <v>荏原実業株式会社</v>
      </c>
    </row>
    <row r="18" spans="1:104">
      <c r="A18" s="41" t="s">
        <v>137</v>
      </c>
      <c r="B18" s="41" t="s">
        <v>309</v>
      </c>
      <c r="C18" t="s">
        <v>447</v>
      </c>
      <c r="D18" s="40"/>
      <c r="E18" s="39" t="str">
        <f t="shared" si="0"/>
        <v>エリーパワー株式会社</v>
      </c>
      <c r="F18" s="40" t="s">
        <v>28</v>
      </c>
      <c r="G18" s="39" t="str">
        <f t="shared" si="0"/>
        <v>シャープ株式会社JHーWBPB8060</v>
      </c>
      <c r="H18" s="40" t="s">
        <v>190</v>
      </c>
      <c r="I18" s="39" t="str">
        <f t="shared" ref="I18" si="297">H$2&amp;H18</f>
        <v>パナソニック株式会社PLJーRC41063AK</v>
      </c>
      <c r="J18" s="40"/>
      <c r="K18" s="39" t="str">
        <f t="shared" ref="K18" si="298">J$2&amp;J18</f>
        <v>京セラ株式会社</v>
      </c>
      <c r="L18" s="40" t="s">
        <v>115</v>
      </c>
      <c r="M18" s="39" t="str">
        <f t="shared" ref="M18" si="299">L$2&amp;L18</f>
        <v>ニチコン株式会社ESSーT3SS</v>
      </c>
      <c r="N18" s="40" t="s">
        <v>239</v>
      </c>
      <c r="O18" s="39" t="str">
        <f t="shared" ref="O18:Q18" si="300">N$2&amp;N18</f>
        <v>長州産業株式会社CBーP63M05A</v>
      </c>
      <c r="P18" s="40"/>
      <c r="Q18" s="39" t="str">
        <f t="shared" si="300"/>
        <v>住友電気工業株式会社</v>
      </c>
      <c r="R18" s="40"/>
      <c r="S18" s="39" t="str">
        <f t="shared" ref="S18:U18" si="301">R$2&amp;R18</f>
        <v>ダイヤゼブラ電機株式会社</v>
      </c>
      <c r="T18" s="40"/>
      <c r="U18" s="39" t="str">
        <f t="shared" si="301"/>
        <v>カナディアン・ソーラー・ジャパン株式会社</v>
      </c>
      <c r="V18" s="40"/>
      <c r="W18" s="39" t="str">
        <f t="shared" ref="W18" si="302">V$2&amp;V18</f>
        <v>ハンファジャパン株式会社</v>
      </c>
      <c r="X18" s="40"/>
      <c r="Y18" s="39" t="str">
        <f t="shared" ref="Y18" si="303">X$2&amp;X18</f>
        <v>株式会社Looop</v>
      </c>
      <c r="Z18" s="40"/>
      <c r="AA18" s="39" t="str">
        <f t="shared" ref="AA18:AC18" si="304">Z$2&amp;Z18</f>
        <v>デルタ電子株式会社</v>
      </c>
      <c r="AB18" s="40"/>
      <c r="AC18" s="39" t="str">
        <f t="shared" si="304"/>
        <v>スマートソーラー株式会社</v>
      </c>
      <c r="AD18" s="40"/>
      <c r="AE18" s="39" t="str">
        <f t="shared" ref="AE18:AG18" si="305">AD$2&amp;AD18</f>
        <v>株式会社NFブロッサムテクノロジーズ</v>
      </c>
      <c r="AF18" s="40" t="s">
        <v>5</v>
      </c>
      <c r="AG18" s="39" t="str">
        <f t="shared" si="305"/>
        <v>オムロン　ソーシアルソリューションズ株式会社KPBPーAーPKGーSMM3</v>
      </c>
      <c r="AH18" s="40"/>
      <c r="AI18" s="39" t="str">
        <f t="shared" ref="AI18" si="306">AH$2&amp;AH18</f>
        <v>株式会社日本産業</v>
      </c>
      <c r="AJ18" s="40"/>
      <c r="AK18" s="26" t="str">
        <f t="shared" ref="AK18" si="307">AJ$2&amp;AJ18</f>
        <v>華為技術日本株式会社</v>
      </c>
      <c r="AM18" s="26" t="str">
        <f t="shared" ref="AM18:AO18" si="308">AL$2&amp;AL18</f>
        <v>荏原実業株式会社</v>
      </c>
      <c r="AO18" s="26" t="str">
        <f t="shared" si="308"/>
        <v>株式会社エクソル</v>
      </c>
      <c r="AQ18" s="26" t="str">
        <f t="shared" ref="AQ18" si="309">AP$2&amp;AP18</f>
        <v>合同会社DMM．com</v>
      </c>
      <c r="AS18" s="26" t="str">
        <f t="shared" ref="AS18" si="310">AR$2&amp;AR18</f>
        <v>トヨタ自動車株式会社</v>
      </c>
      <c r="AU18" s="26" t="str">
        <f t="shared" ref="AU18:AW18" si="311">AT$2&amp;AT18</f>
        <v>日本エネルギー総合システム株式会社</v>
      </c>
      <c r="AW18" s="26" t="str">
        <f t="shared" si="311"/>
        <v>Upsolar　Japan株式会社</v>
      </c>
      <c r="AY18" s="26" t="str">
        <f t="shared" ref="AY18:BA18" si="312">AX$2&amp;AX18</f>
        <v>合同会社Solax　Power　Network</v>
      </c>
      <c r="BA18" s="26" t="str">
        <f t="shared" si="312"/>
        <v>株式会社リミックスポイント</v>
      </c>
      <c r="BC18" s="26" t="str">
        <f t="shared" ref="BC18" si="313">BB$2&amp;BB18</f>
        <v>Sungrow　Japan株式会社</v>
      </c>
      <c r="BE18" s="26" t="str">
        <f t="shared" ref="BE18" si="314">BD$2&amp;BD18</f>
        <v>GoodWe　Japan株式会社</v>
      </c>
      <c r="BG18" s="38" t="str">
        <f t="shared" ref="BG18" si="315">BF$2&amp;BF18</f>
        <v>アンカー・ジャパン株式会社</v>
      </c>
      <c r="BI18" s="26" t="str">
        <f t="shared" ref="BI18" si="316">BH$2&amp;BH18</f>
        <v>エターナルプラネット・エナジー・ジャパン株式会社</v>
      </c>
      <c r="BK18" s="26" t="str">
        <f t="shared" ref="BK18" si="317">BJ$2&amp;BJ18</f>
        <v/>
      </c>
      <c r="BM18" s="26" t="str">
        <f t="shared" ref="BM18" si="318">BL$2&amp;BL18</f>
        <v/>
      </c>
      <c r="BO18" s="26" t="str">
        <f t="shared" ref="BO18" si="319">BN$2&amp;BN18</f>
        <v/>
      </c>
      <c r="BQ18" s="26" t="str">
        <f t="shared" ref="BQ18" si="320">BP$2&amp;BP18</f>
        <v/>
      </c>
      <c r="CZ18" s="26" t="str">
        <v>華為技術日本株式会社</v>
      </c>
    </row>
    <row r="19" spans="1:104">
      <c r="A19" s="41" t="s">
        <v>138</v>
      </c>
      <c r="B19" s="41" t="s">
        <v>68</v>
      </c>
      <c r="C19" t="s">
        <v>448</v>
      </c>
      <c r="D19" s="40"/>
      <c r="E19" s="39" t="str">
        <f t="shared" si="0"/>
        <v>エリーパワー株式会社</v>
      </c>
      <c r="F19" s="40" t="s">
        <v>31</v>
      </c>
      <c r="G19" s="39" t="str">
        <f t="shared" si="0"/>
        <v>シャープ株式会社JHーWBPB9350</v>
      </c>
      <c r="H19" s="40" t="s">
        <v>77</v>
      </c>
      <c r="I19" s="39" t="str">
        <f t="shared" ref="I19" si="321">H$2&amp;H19</f>
        <v>パナソニック株式会社PLJーRC41070050</v>
      </c>
      <c r="J19" s="40"/>
      <c r="K19" s="39" t="str">
        <f t="shared" ref="K19" si="322">J$2&amp;J19</f>
        <v>京セラ株式会社</v>
      </c>
      <c r="L19" s="40" t="s">
        <v>119</v>
      </c>
      <c r="M19" s="39" t="str">
        <f t="shared" ref="M19" si="323">L$2&amp;L19</f>
        <v>ニチコン株式会社ESSーT3X1</v>
      </c>
      <c r="N19" s="40" t="s">
        <v>48</v>
      </c>
      <c r="O19" s="39" t="str">
        <f t="shared" ref="O19:Q19" si="324">N$2&amp;N19</f>
        <v>長州産業株式会社CBーP65M05A</v>
      </c>
      <c r="P19" s="40"/>
      <c r="Q19" s="39" t="str">
        <f t="shared" si="324"/>
        <v>住友電気工業株式会社</v>
      </c>
      <c r="R19" s="40"/>
      <c r="S19" s="39" t="str">
        <f t="shared" ref="S19:U19" si="325">R$2&amp;R19</f>
        <v>ダイヤゼブラ電機株式会社</v>
      </c>
      <c r="T19" s="40"/>
      <c r="U19" s="39" t="str">
        <f t="shared" si="325"/>
        <v>カナディアン・ソーラー・ジャパン株式会社</v>
      </c>
      <c r="V19" s="40"/>
      <c r="W19" s="39" t="str">
        <f t="shared" ref="W19" si="326">V$2&amp;V19</f>
        <v>ハンファジャパン株式会社</v>
      </c>
      <c r="X19" s="40"/>
      <c r="Y19" s="39" t="str">
        <f t="shared" ref="Y19" si="327">X$2&amp;X19</f>
        <v>株式会社Looop</v>
      </c>
      <c r="Z19" s="40"/>
      <c r="AA19" s="39" t="str">
        <f t="shared" ref="AA19:AC19" si="328">Z$2&amp;Z19</f>
        <v>デルタ電子株式会社</v>
      </c>
      <c r="AB19" s="40"/>
      <c r="AC19" s="39" t="str">
        <f t="shared" si="328"/>
        <v>スマートソーラー株式会社</v>
      </c>
      <c r="AD19" s="40"/>
      <c r="AE19" s="39" t="str">
        <f t="shared" ref="AE19:AG19" si="329">AD$2&amp;AD19</f>
        <v>株式会社NFブロッサムテクノロジーズ</v>
      </c>
      <c r="AF19" s="40" t="s">
        <v>326</v>
      </c>
      <c r="AG19" s="39" t="str">
        <f t="shared" si="329"/>
        <v>オムロン　ソーシアルソリューションズ株式会社KPBPーBーHYBーPKGーMM1</v>
      </c>
      <c r="AH19" s="40"/>
      <c r="AI19" s="39" t="str">
        <f t="shared" ref="AI19" si="330">AH$2&amp;AH19</f>
        <v>株式会社日本産業</v>
      </c>
      <c r="AJ19" s="40"/>
      <c r="AK19" s="26" t="str">
        <f t="shared" ref="AK19" si="331">AJ$2&amp;AJ19</f>
        <v>華為技術日本株式会社</v>
      </c>
      <c r="AM19" s="26" t="str">
        <f t="shared" ref="AM19:AO19" si="332">AL$2&amp;AL19</f>
        <v>荏原実業株式会社</v>
      </c>
      <c r="AO19" s="26" t="str">
        <f t="shared" si="332"/>
        <v>株式会社エクソル</v>
      </c>
      <c r="AQ19" s="26" t="str">
        <f t="shared" ref="AQ19" si="333">AP$2&amp;AP19</f>
        <v>合同会社DMM．com</v>
      </c>
      <c r="AS19" s="26" t="str">
        <f t="shared" ref="AS19" si="334">AR$2&amp;AR19</f>
        <v>トヨタ自動車株式会社</v>
      </c>
      <c r="AU19" s="26" t="str">
        <f t="shared" ref="AU19:AW19" si="335">AT$2&amp;AT19</f>
        <v>日本エネルギー総合システム株式会社</v>
      </c>
      <c r="AW19" s="26" t="str">
        <f t="shared" si="335"/>
        <v>Upsolar　Japan株式会社</v>
      </c>
      <c r="AY19" s="26" t="str">
        <f t="shared" ref="AY19:BA19" si="336">AX$2&amp;AX19</f>
        <v>合同会社Solax　Power　Network</v>
      </c>
      <c r="BA19" s="26" t="str">
        <f t="shared" si="336"/>
        <v>株式会社リミックスポイント</v>
      </c>
      <c r="BC19" s="26" t="str">
        <f t="shared" ref="BC19" si="337">BB$2&amp;BB19</f>
        <v>Sungrow　Japan株式会社</v>
      </c>
      <c r="BE19" s="26" t="str">
        <f t="shared" ref="BE19" si="338">BD$2&amp;BD19</f>
        <v>GoodWe　Japan株式会社</v>
      </c>
      <c r="BG19" s="38" t="str">
        <f t="shared" ref="BG19" si="339">BF$2&amp;BF19</f>
        <v>アンカー・ジャパン株式会社</v>
      </c>
      <c r="BI19" s="26" t="str">
        <f t="shared" ref="BI19" si="340">BH$2&amp;BH19</f>
        <v>エターナルプラネット・エナジー・ジャパン株式会社</v>
      </c>
      <c r="BK19" s="26" t="str">
        <f t="shared" ref="BK19" si="341">BJ$2&amp;BJ19</f>
        <v/>
      </c>
      <c r="BM19" s="26" t="str">
        <f t="shared" ref="BM19" si="342">BL$2&amp;BL19</f>
        <v/>
      </c>
      <c r="BO19" s="26" t="str">
        <f t="shared" ref="BO19" si="343">BN$2&amp;BN19</f>
        <v/>
      </c>
      <c r="BQ19" s="26" t="str">
        <f t="shared" ref="BQ19" si="344">BP$2&amp;BP19</f>
        <v/>
      </c>
      <c r="CZ19" s="26" t="str">
        <v>株式会社Looop</v>
      </c>
    </row>
    <row r="20" spans="1:104">
      <c r="A20" s="41" t="s">
        <v>139</v>
      </c>
      <c r="B20" s="41" t="s">
        <v>86</v>
      </c>
      <c r="C20" t="s">
        <v>449</v>
      </c>
      <c r="D20" s="40"/>
      <c r="E20" s="39" t="str">
        <f t="shared" si="0"/>
        <v>エリーパワー株式会社</v>
      </c>
      <c r="F20" s="40" t="s">
        <v>96</v>
      </c>
      <c r="G20" s="39" t="str">
        <f t="shared" si="0"/>
        <v>シャープ株式会社JHーWBPBA650</v>
      </c>
      <c r="H20" s="40" t="s">
        <v>191</v>
      </c>
      <c r="I20" s="39" t="str">
        <f t="shared" ref="I20" si="345">H$2&amp;H20</f>
        <v>パナソニック株式会社PLJーRC41070K</v>
      </c>
      <c r="J20" s="40"/>
      <c r="K20" s="39" t="str">
        <f t="shared" ref="K20" si="346">J$2&amp;J20</f>
        <v>京セラ株式会社</v>
      </c>
      <c r="L20" s="40" t="s">
        <v>112</v>
      </c>
      <c r="M20" s="39" t="str">
        <f t="shared" ref="M20" si="347">L$2&amp;L20</f>
        <v>ニチコン株式会社ESSーT3XCK</v>
      </c>
      <c r="N20" s="40" t="s">
        <v>47</v>
      </c>
      <c r="O20" s="39" t="str">
        <f t="shared" ref="O20:Q20" si="348">N$2&amp;N20</f>
        <v>長州産業株式会社CBーP65MS05A</v>
      </c>
      <c r="P20" s="40"/>
      <c r="Q20" s="39" t="str">
        <f t="shared" si="348"/>
        <v>住友電気工業株式会社</v>
      </c>
      <c r="R20" s="40"/>
      <c r="S20" s="39" t="str">
        <f t="shared" ref="S20:U20" si="349">R$2&amp;R20</f>
        <v>ダイヤゼブラ電機株式会社</v>
      </c>
      <c r="T20" s="40"/>
      <c r="U20" s="39" t="str">
        <f t="shared" si="349"/>
        <v>カナディアン・ソーラー・ジャパン株式会社</v>
      </c>
      <c r="V20" s="40"/>
      <c r="W20" s="39" t="str">
        <f t="shared" ref="W20" si="350">V$2&amp;V20</f>
        <v>ハンファジャパン株式会社</v>
      </c>
      <c r="X20" s="40"/>
      <c r="Y20" s="39" t="str">
        <f t="shared" ref="Y20" si="351">X$2&amp;X20</f>
        <v>株式会社Looop</v>
      </c>
      <c r="Z20" s="40"/>
      <c r="AA20" s="39" t="str">
        <f t="shared" ref="AA20:AC20" si="352">Z$2&amp;Z20</f>
        <v>デルタ電子株式会社</v>
      </c>
      <c r="AB20" s="40"/>
      <c r="AC20" s="39" t="str">
        <f t="shared" si="352"/>
        <v>スマートソーラー株式会社</v>
      </c>
      <c r="AD20" s="40"/>
      <c r="AE20" s="39" t="str">
        <f t="shared" ref="AE20:AG20" si="353">AD$2&amp;AD20</f>
        <v>株式会社NFブロッサムテクノロジーズ</v>
      </c>
      <c r="AF20" s="40" t="s">
        <v>327</v>
      </c>
      <c r="AG20" s="39" t="str">
        <f t="shared" si="353"/>
        <v>オムロン　ソーシアルソリューションズ株式会社KPBPーBーHYBーPKGーMM2</v>
      </c>
      <c r="AH20" s="40"/>
      <c r="AI20" s="39" t="str">
        <f t="shared" ref="AI20" si="354">AH$2&amp;AH20</f>
        <v>株式会社日本産業</v>
      </c>
      <c r="AJ20" s="40"/>
      <c r="AK20" s="26" t="str">
        <f t="shared" ref="AK20" si="355">AJ$2&amp;AJ20</f>
        <v>華為技術日本株式会社</v>
      </c>
      <c r="AM20" s="26" t="str">
        <f t="shared" ref="AM20:AO20" si="356">AL$2&amp;AL20</f>
        <v>荏原実業株式会社</v>
      </c>
      <c r="AO20" s="26" t="str">
        <f t="shared" si="356"/>
        <v>株式会社エクソル</v>
      </c>
      <c r="AQ20" s="26" t="str">
        <f t="shared" ref="AQ20" si="357">AP$2&amp;AP20</f>
        <v>合同会社DMM．com</v>
      </c>
      <c r="AS20" s="26" t="str">
        <f t="shared" ref="AS20" si="358">AR$2&amp;AR20</f>
        <v>トヨタ自動車株式会社</v>
      </c>
      <c r="AU20" s="26" t="str">
        <f t="shared" ref="AU20:AW20" si="359">AT$2&amp;AT20</f>
        <v>日本エネルギー総合システム株式会社</v>
      </c>
      <c r="AW20" s="26" t="str">
        <f t="shared" si="359"/>
        <v>Upsolar　Japan株式会社</v>
      </c>
      <c r="AY20" s="26" t="str">
        <f t="shared" ref="AY20:BA20" si="360">AX$2&amp;AX20</f>
        <v>合同会社Solax　Power　Network</v>
      </c>
      <c r="BA20" s="26" t="str">
        <f t="shared" si="360"/>
        <v>株式会社リミックスポイント</v>
      </c>
      <c r="BC20" s="26" t="str">
        <f t="shared" ref="BC20" si="361">BB$2&amp;BB20</f>
        <v>Sungrow　Japan株式会社</v>
      </c>
      <c r="BE20" s="26" t="str">
        <f t="shared" ref="BE20" si="362">BD$2&amp;BD20</f>
        <v>GoodWe　Japan株式会社</v>
      </c>
      <c r="BG20" s="38" t="str">
        <f t="shared" ref="BG20" si="363">BF$2&amp;BF20</f>
        <v>アンカー・ジャパン株式会社</v>
      </c>
      <c r="BI20" s="26" t="str">
        <f t="shared" ref="BI20" si="364">BH$2&amp;BH20</f>
        <v>エターナルプラネット・エナジー・ジャパン株式会社</v>
      </c>
      <c r="BK20" s="26" t="str">
        <f t="shared" ref="BK20" si="365">BJ$2&amp;BJ20</f>
        <v/>
      </c>
      <c r="BM20" s="26" t="str">
        <f t="shared" ref="BM20" si="366">BL$2&amp;BL20</f>
        <v/>
      </c>
      <c r="BO20" s="26" t="str">
        <f t="shared" ref="BO20" si="367">BN$2&amp;BN20</f>
        <v/>
      </c>
      <c r="BQ20" s="26" t="str">
        <f t="shared" ref="BQ20" si="368">BP$2&amp;BP20</f>
        <v/>
      </c>
      <c r="CZ20" s="26" t="str">
        <v>株式会社NFブロッサムテクノロジーズ</v>
      </c>
    </row>
    <row r="21" spans="1:104">
      <c r="A21" s="41" t="s">
        <v>140</v>
      </c>
      <c r="B21" s="41" t="s">
        <v>310</v>
      </c>
      <c r="C21" t="s">
        <v>450</v>
      </c>
      <c r="D21" s="40"/>
      <c r="E21" s="39" t="str">
        <f t="shared" si="0"/>
        <v>エリーパワー株式会社</v>
      </c>
      <c r="F21" s="40" t="s">
        <v>281</v>
      </c>
      <c r="G21" s="39" t="str">
        <f t="shared" si="0"/>
        <v>シャープ株式会社JHーWBPBA660</v>
      </c>
      <c r="H21" s="40" t="s">
        <v>221</v>
      </c>
      <c r="I21" s="39" t="str">
        <f t="shared" ref="I21" si="369">H$2&amp;H21</f>
        <v>パナソニック株式会社PLJーRC41070K050</v>
      </c>
      <c r="J21" s="40"/>
      <c r="K21" s="39" t="str">
        <f t="shared" ref="K21" si="370">J$2&amp;J21</f>
        <v>京セラ株式会社</v>
      </c>
      <c r="L21" s="40" t="s">
        <v>463</v>
      </c>
      <c r="M21" s="39" t="str">
        <f t="shared" ref="M21" si="371">L$2&amp;L21</f>
        <v>ニチコン株式会社ESSーT5FS</v>
      </c>
      <c r="N21" s="40" t="s">
        <v>56</v>
      </c>
      <c r="O21" s="39" t="str">
        <f t="shared" ref="O21:Q21" si="372">N$2&amp;N21</f>
        <v>長州産業株式会社CBーP98M05A</v>
      </c>
      <c r="P21" s="40"/>
      <c r="Q21" s="39" t="str">
        <f t="shared" si="372"/>
        <v>住友電気工業株式会社</v>
      </c>
      <c r="R21" s="40"/>
      <c r="S21" s="39" t="str">
        <f t="shared" ref="S21:U21" si="373">R$2&amp;R21</f>
        <v>ダイヤゼブラ電機株式会社</v>
      </c>
      <c r="T21" s="40"/>
      <c r="U21" s="39" t="str">
        <f t="shared" si="373"/>
        <v>カナディアン・ソーラー・ジャパン株式会社</v>
      </c>
      <c r="V21" s="40"/>
      <c r="W21" s="39" t="str">
        <f t="shared" ref="W21" si="374">V$2&amp;V21</f>
        <v>ハンファジャパン株式会社</v>
      </c>
      <c r="X21" s="40"/>
      <c r="Y21" s="39" t="str">
        <f t="shared" ref="Y21" si="375">X$2&amp;X21</f>
        <v>株式会社Looop</v>
      </c>
      <c r="Z21" s="40"/>
      <c r="AA21" s="39" t="str">
        <f t="shared" ref="AA21:AC21" si="376">Z$2&amp;Z21</f>
        <v>デルタ電子株式会社</v>
      </c>
      <c r="AB21" s="40"/>
      <c r="AC21" s="39" t="str">
        <f t="shared" si="376"/>
        <v>スマートソーラー株式会社</v>
      </c>
      <c r="AD21" s="40"/>
      <c r="AE21" s="39" t="str">
        <f t="shared" ref="AE21:AG21" si="377">AD$2&amp;AD21</f>
        <v>株式会社NFブロッサムテクノロジーズ</v>
      </c>
      <c r="AF21" s="40" t="s">
        <v>409</v>
      </c>
      <c r="AG21" s="39" t="str">
        <f t="shared" si="377"/>
        <v>オムロン　ソーシアルソリューションズ株式会社KPBPーAーPKGーMM10</v>
      </c>
      <c r="AH21" s="40"/>
      <c r="AI21" s="39" t="str">
        <f t="shared" ref="AI21" si="378">AH$2&amp;AH21</f>
        <v>株式会社日本産業</v>
      </c>
      <c r="AJ21" s="40"/>
      <c r="AK21" s="26" t="str">
        <f t="shared" ref="AK21" si="379">AJ$2&amp;AJ21</f>
        <v>華為技術日本株式会社</v>
      </c>
      <c r="AM21" s="26" t="str">
        <f t="shared" ref="AM21:AO21" si="380">AL$2&amp;AL21</f>
        <v>荏原実業株式会社</v>
      </c>
      <c r="AO21" s="26" t="str">
        <f t="shared" si="380"/>
        <v>株式会社エクソル</v>
      </c>
      <c r="AQ21" s="26" t="str">
        <f t="shared" ref="AQ21" si="381">AP$2&amp;AP21</f>
        <v>合同会社DMM．com</v>
      </c>
      <c r="AS21" s="26" t="str">
        <f t="shared" ref="AS21" si="382">AR$2&amp;AR21</f>
        <v>トヨタ自動車株式会社</v>
      </c>
      <c r="AU21" s="26" t="str">
        <f t="shared" ref="AU21:AW21" si="383">AT$2&amp;AT21</f>
        <v>日本エネルギー総合システム株式会社</v>
      </c>
      <c r="AW21" s="26" t="str">
        <f t="shared" si="383"/>
        <v>Upsolar　Japan株式会社</v>
      </c>
      <c r="AY21" s="26" t="str">
        <f t="shared" ref="AY21:BA21" si="384">AX$2&amp;AX21</f>
        <v>合同会社Solax　Power　Network</v>
      </c>
      <c r="BA21" s="26" t="str">
        <f t="shared" si="384"/>
        <v>株式会社リミックスポイント</v>
      </c>
      <c r="BC21" s="26" t="str">
        <f t="shared" ref="BC21" si="385">BB$2&amp;BB21</f>
        <v>Sungrow　Japan株式会社</v>
      </c>
      <c r="BE21" s="26" t="str">
        <f t="shared" ref="BE21" si="386">BD$2&amp;BD21</f>
        <v>GoodWe　Japan株式会社</v>
      </c>
      <c r="BG21" s="38" t="str">
        <f t="shared" ref="BG21" si="387">BF$2&amp;BF21</f>
        <v>アンカー・ジャパン株式会社</v>
      </c>
      <c r="BI21" s="26" t="str">
        <f t="shared" ref="BI21" si="388">BH$2&amp;BH21</f>
        <v>エターナルプラネット・エナジー・ジャパン株式会社</v>
      </c>
      <c r="BK21" s="26" t="str">
        <f t="shared" ref="BK21" si="389">BJ$2&amp;BJ21</f>
        <v/>
      </c>
      <c r="BM21" s="26" t="str">
        <f t="shared" ref="BM21" si="390">BL$2&amp;BL21</f>
        <v/>
      </c>
      <c r="BO21" s="26" t="str">
        <f t="shared" ref="BO21" si="391">BN$2&amp;BN21</f>
        <v/>
      </c>
      <c r="BQ21" s="26" t="str">
        <f t="shared" ref="BQ21" si="392">BP$2&amp;BP21</f>
        <v/>
      </c>
      <c r="CZ21" s="26" t="str">
        <v>株式会社エクソル</v>
      </c>
    </row>
    <row r="22" spans="1:104">
      <c r="A22" s="41" t="s">
        <v>141</v>
      </c>
      <c r="B22" s="41" t="s">
        <v>1</v>
      </c>
      <c r="C22" t="s">
        <v>451</v>
      </c>
      <c r="D22" s="40"/>
      <c r="E22" s="39" t="str">
        <f t="shared" si="0"/>
        <v>エリーパワー株式会社</v>
      </c>
      <c r="F22" s="40" t="s">
        <v>95</v>
      </c>
      <c r="G22" s="39" t="str">
        <f t="shared" si="0"/>
        <v>シャープ株式会社JHーWBPBB650</v>
      </c>
      <c r="H22" s="40" t="s">
        <v>83</v>
      </c>
      <c r="I22" s="39" t="str">
        <f t="shared" ref="I22" si="393">H$2&amp;H22</f>
        <v>パナソニック株式会社PLJーRC41091</v>
      </c>
      <c r="J22" s="40"/>
      <c r="K22" s="39" t="str">
        <f t="shared" ref="K22" si="394">J$2&amp;J22</f>
        <v>京セラ株式会社</v>
      </c>
      <c r="L22" s="40" t="s">
        <v>464</v>
      </c>
      <c r="M22" s="39" t="str">
        <f t="shared" ref="M22" si="395">L$2&amp;L22</f>
        <v>ニチコン株式会社ESSーT5L1</v>
      </c>
      <c r="N22" s="40" t="s">
        <v>55</v>
      </c>
      <c r="O22" s="39" t="str">
        <f t="shared" ref="O22:Q22" si="396">N$2&amp;N22</f>
        <v>長州産業株式会社CBーP98MS05A</v>
      </c>
      <c r="P22" s="40"/>
      <c r="Q22" s="39" t="str">
        <f t="shared" si="396"/>
        <v>住友電気工業株式会社</v>
      </c>
      <c r="R22" s="40"/>
      <c r="S22" s="39" t="str">
        <f t="shared" ref="S22:U22" si="397">R$2&amp;R22</f>
        <v>ダイヤゼブラ電機株式会社</v>
      </c>
      <c r="T22" s="40"/>
      <c r="U22" s="39" t="str">
        <f t="shared" si="397"/>
        <v>カナディアン・ソーラー・ジャパン株式会社</v>
      </c>
      <c r="V22" s="40"/>
      <c r="W22" s="39" t="str">
        <f t="shared" ref="W22" si="398">V$2&amp;V22</f>
        <v>ハンファジャパン株式会社</v>
      </c>
      <c r="X22" s="40"/>
      <c r="Y22" s="39" t="str">
        <f t="shared" ref="Y22" si="399">X$2&amp;X22</f>
        <v>株式会社Looop</v>
      </c>
      <c r="Z22" s="40"/>
      <c r="AA22" s="39" t="str">
        <f t="shared" ref="AA22:AC22" si="400">Z$2&amp;Z22</f>
        <v>デルタ電子株式会社</v>
      </c>
      <c r="AB22" s="40"/>
      <c r="AC22" s="39" t="str">
        <f t="shared" si="400"/>
        <v>スマートソーラー株式会社</v>
      </c>
      <c r="AD22" s="40"/>
      <c r="AE22" s="39" t="str">
        <f t="shared" ref="AE22:AG22" si="401">AD$2&amp;AD22</f>
        <v>株式会社NFブロッサムテクノロジーズ</v>
      </c>
      <c r="AF22" s="40" t="s">
        <v>410</v>
      </c>
      <c r="AG22" s="39" t="str">
        <f t="shared" si="401"/>
        <v>オムロン　ソーシアルソリューションズ株式会社KPBPーAーPKGーMM6</v>
      </c>
      <c r="AH22" s="40"/>
      <c r="AI22" s="39" t="str">
        <f t="shared" ref="AI22" si="402">AH$2&amp;AH22</f>
        <v>株式会社日本産業</v>
      </c>
      <c r="AJ22" s="40"/>
      <c r="AK22" s="26" t="str">
        <f t="shared" ref="AK22" si="403">AJ$2&amp;AJ22</f>
        <v>華為技術日本株式会社</v>
      </c>
      <c r="AM22" s="26" t="str">
        <f t="shared" ref="AM22:AO22" si="404">AL$2&amp;AL22</f>
        <v>荏原実業株式会社</v>
      </c>
      <c r="AO22" s="26" t="str">
        <f t="shared" si="404"/>
        <v>株式会社エクソル</v>
      </c>
      <c r="AQ22" s="26" t="str">
        <f t="shared" ref="AQ22" si="405">AP$2&amp;AP22</f>
        <v>合同会社DMM．com</v>
      </c>
      <c r="AS22" s="26" t="str">
        <f t="shared" ref="AS22" si="406">AR$2&amp;AR22</f>
        <v>トヨタ自動車株式会社</v>
      </c>
      <c r="AU22" s="26" t="str">
        <f t="shared" ref="AU22:AW22" si="407">AT$2&amp;AT22</f>
        <v>日本エネルギー総合システム株式会社</v>
      </c>
      <c r="AW22" s="26" t="str">
        <f t="shared" si="407"/>
        <v>Upsolar　Japan株式会社</v>
      </c>
      <c r="AY22" s="26" t="str">
        <f t="shared" ref="AY22:BA22" si="408">AX$2&amp;AX22</f>
        <v>合同会社Solax　Power　Network</v>
      </c>
      <c r="BA22" s="26" t="str">
        <f t="shared" si="408"/>
        <v>株式会社リミックスポイント</v>
      </c>
      <c r="BC22" s="26" t="str">
        <f t="shared" ref="BC22" si="409">BB$2&amp;BB22</f>
        <v>Sungrow　Japan株式会社</v>
      </c>
      <c r="BE22" s="26" t="str">
        <f t="shared" ref="BE22" si="410">BD$2&amp;BD22</f>
        <v>GoodWe　Japan株式会社</v>
      </c>
      <c r="BG22" s="38" t="str">
        <f t="shared" ref="BG22" si="411">BF$2&amp;BF22</f>
        <v>アンカー・ジャパン株式会社</v>
      </c>
      <c r="BI22" s="26" t="str">
        <f t="shared" ref="BI22" si="412">BH$2&amp;BH22</f>
        <v>エターナルプラネット・エナジー・ジャパン株式会社</v>
      </c>
      <c r="BK22" s="26" t="str">
        <f t="shared" ref="BK22" si="413">BJ$2&amp;BJ22</f>
        <v/>
      </c>
      <c r="BM22" s="26" t="str">
        <f t="shared" ref="BM22" si="414">BL$2&amp;BL22</f>
        <v/>
      </c>
      <c r="BO22" s="26" t="str">
        <f t="shared" ref="BO22" si="415">BN$2&amp;BN22</f>
        <v/>
      </c>
      <c r="BQ22" s="26" t="str">
        <f t="shared" ref="BQ22" si="416">BP$2&amp;BP22</f>
        <v/>
      </c>
      <c r="CZ22" s="26" t="str">
        <v>株式会社リミックスポイント</v>
      </c>
    </row>
    <row r="23" spans="1:104">
      <c r="A23" s="41" t="s">
        <v>142</v>
      </c>
      <c r="B23" s="41" t="s">
        <v>311</v>
      </c>
      <c r="C23" t="s">
        <v>452</v>
      </c>
      <c r="D23" s="40"/>
      <c r="E23" s="39" t="str">
        <f t="shared" si="0"/>
        <v>エリーパワー株式会社</v>
      </c>
      <c r="F23" s="40" t="s">
        <v>282</v>
      </c>
      <c r="G23" s="39" t="str">
        <f t="shared" si="0"/>
        <v>シャープ株式会社JHーWBPBB660</v>
      </c>
      <c r="H23" s="40" t="s">
        <v>78</v>
      </c>
      <c r="I23" s="39" t="str">
        <f t="shared" ref="I23" si="417">H$2&amp;H23</f>
        <v>パナソニック株式会社PLJーRC41091050</v>
      </c>
      <c r="J23" s="40"/>
      <c r="K23" s="39" t="str">
        <f t="shared" ref="K23" si="418">J$2&amp;J23</f>
        <v>京セラ株式会社</v>
      </c>
      <c r="L23" s="40" t="s">
        <v>465</v>
      </c>
      <c r="M23" s="39" t="str">
        <f t="shared" ref="M23" si="419">L$2&amp;L23</f>
        <v>ニチコン株式会社ESSーT5LS</v>
      </c>
      <c r="N23" s="40" t="s">
        <v>423</v>
      </c>
      <c r="O23" s="39" t="str">
        <f t="shared" ref="O23:Q23" si="420">N$2&amp;N23</f>
        <v>長州産業株式会社CBーE128H2</v>
      </c>
      <c r="P23" s="40"/>
      <c r="Q23" s="39" t="str">
        <f t="shared" si="420"/>
        <v>住友電気工業株式会社</v>
      </c>
      <c r="R23" s="40"/>
      <c r="S23" s="39" t="str">
        <f t="shared" ref="S23:U23" si="421">R$2&amp;R23</f>
        <v>ダイヤゼブラ電機株式会社</v>
      </c>
      <c r="T23" s="40"/>
      <c r="U23" s="39" t="str">
        <f t="shared" si="421"/>
        <v>カナディアン・ソーラー・ジャパン株式会社</v>
      </c>
      <c r="V23" s="40"/>
      <c r="W23" s="39" t="str">
        <f t="shared" ref="W23" si="422">V$2&amp;V23</f>
        <v>ハンファジャパン株式会社</v>
      </c>
      <c r="X23" s="40"/>
      <c r="Y23" s="39" t="str">
        <f t="shared" ref="Y23" si="423">X$2&amp;X23</f>
        <v>株式会社Looop</v>
      </c>
      <c r="Z23" s="40"/>
      <c r="AA23" s="39" t="str">
        <f t="shared" ref="AA23:AC23" si="424">Z$2&amp;Z23</f>
        <v>デルタ電子株式会社</v>
      </c>
      <c r="AB23" s="40"/>
      <c r="AC23" s="39" t="str">
        <f t="shared" si="424"/>
        <v>スマートソーラー株式会社</v>
      </c>
      <c r="AD23" s="40"/>
      <c r="AE23" s="39" t="str">
        <f t="shared" ref="AE23:AG23" si="425">AD$2&amp;AD23</f>
        <v>株式会社NFブロッサムテクノロジーズ</v>
      </c>
      <c r="AF23" s="40" t="s">
        <v>411</v>
      </c>
      <c r="AG23" s="39" t="str">
        <f t="shared" si="425"/>
        <v>オムロン　ソーシアルソリューションズ株式会社KPBPーAーPKGーMM7</v>
      </c>
      <c r="AH23" s="40"/>
      <c r="AI23" s="39" t="str">
        <f t="shared" ref="AI23" si="426">AH$2&amp;AH23</f>
        <v>株式会社日本産業</v>
      </c>
      <c r="AJ23" s="40"/>
      <c r="AK23" s="26" t="str">
        <f t="shared" ref="AK23" si="427">AJ$2&amp;AJ23</f>
        <v>華為技術日本株式会社</v>
      </c>
      <c r="AM23" s="26" t="str">
        <f t="shared" ref="AM23:AO23" si="428">AL$2&amp;AL23</f>
        <v>荏原実業株式会社</v>
      </c>
      <c r="AO23" s="26" t="str">
        <f t="shared" si="428"/>
        <v>株式会社エクソル</v>
      </c>
      <c r="AQ23" s="26" t="str">
        <f t="shared" ref="AQ23" si="429">AP$2&amp;AP23</f>
        <v>合同会社DMM．com</v>
      </c>
      <c r="AS23" s="26" t="str">
        <f t="shared" ref="AS23" si="430">AR$2&amp;AR23</f>
        <v>トヨタ自動車株式会社</v>
      </c>
      <c r="AU23" s="26" t="str">
        <f t="shared" ref="AU23:AW23" si="431">AT$2&amp;AT23</f>
        <v>日本エネルギー総合システム株式会社</v>
      </c>
      <c r="AW23" s="26" t="str">
        <f t="shared" si="431"/>
        <v>Upsolar　Japan株式会社</v>
      </c>
      <c r="AY23" s="26" t="str">
        <f t="shared" ref="AY23:BA23" si="432">AX$2&amp;AX23</f>
        <v>合同会社Solax　Power　Network</v>
      </c>
      <c r="BA23" s="26" t="str">
        <f t="shared" si="432"/>
        <v>株式会社リミックスポイント</v>
      </c>
      <c r="BC23" s="26" t="str">
        <f t="shared" ref="BC23" si="433">BB$2&amp;BB23</f>
        <v>Sungrow　Japan株式会社</v>
      </c>
      <c r="BE23" s="26" t="str">
        <f t="shared" ref="BE23" si="434">BD$2&amp;BD23</f>
        <v>GoodWe　Japan株式会社</v>
      </c>
      <c r="BG23" s="38" t="str">
        <f t="shared" ref="BG23" si="435">BF$2&amp;BF23</f>
        <v>アンカー・ジャパン株式会社</v>
      </c>
      <c r="BI23" s="26" t="str">
        <f t="shared" ref="BI23" si="436">BH$2&amp;BH23</f>
        <v>エターナルプラネット・エナジー・ジャパン株式会社</v>
      </c>
      <c r="BK23" s="26" t="str">
        <f t="shared" ref="BK23" si="437">BJ$2&amp;BJ23</f>
        <v/>
      </c>
      <c r="BM23" s="26" t="str">
        <f t="shared" ref="BM23" si="438">BL$2&amp;BL23</f>
        <v/>
      </c>
      <c r="BO23" s="26" t="str">
        <f t="shared" ref="BO23" si="439">BN$2&amp;BN23</f>
        <v/>
      </c>
      <c r="BQ23" s="26" t="str">
        <f t="shared" ref="BQ23" si="440">BP$2&amp;BP23</f>
        <v/>
      </c>
      <c r="CZ23" s="26" t="str">
        <v>株式会社日本産業</v>
      </c>
    </row>
    <row r="24" spans="1:104">
      <c r="A24" s="41" t="s">
        <v>143</v>
      </c>
      <c r="B24" s="41" t="s">
        <v>110</v>
      </c>
      <c r="C24" t="s">
        <v>453</v>
      </c>
      <c r="D24" s="40"/>
      <c r="E24" s="39" t="str">
        <f t="shared" si="0"/>
        <v>エリーパワー株式会社</v>
      </c>
      <c r="F24" s="40" t="s">
        <v>17</v>
      </c>
      <c r="G24" s="39" t="str">
        <f t="shared" si="0"/>
        <v>シャープ株式会社JHーWBPC4010</v>
      </c>
      <c r="H24" s="40" t="s">
        <v>192</v>
      </c>
      <c r="I24" s="39" t="str">
        <f t="shared" ref="I24" si="441">H$2&amp;H24</f>
        <v>パナソニック株式会社PLJーRC41091K</v>
      </c>
      <c r="J24" s="40"/>
      <c r="K24" s="39" t="str">
        <f t="shared" ref="K24" si="442">J$2&amp;J24</f>
        <v>京セラ株式会社</v>
      </c>
      <c r="L24" s="40" t="s">
        <v>466</v>
      </c>
      <c r="M24" s="39" t="str">
        <f t="shared" ref="M24" si="443">L$2&amp;L24</f>
        <v>ニチコン株式会社ESSーT5M1</v>
      </c>
      <c r="N24" s="40" t="s">
        <v>424</v>
      </c>
      <c r="O24" s="39" t="str">
        <f t="shared" ref="O24:Q24" si="444">N$2&amp;N24</f>
        <v>長州産業株式会社CBーE64H2</v>
      </c>
      <c r="P24" s="40"/>
      <c r="Q24" s="39" t="str">
        <f t="shared" si="444"/>
        <v>住友電気工業株式会社</v>
      </c>
      <c r="R24" s="40"/>
      <c r="S24" s="39" t="str">
        <f t="shared" ref="S24:U24" si="445">R$2&amp;R24</f>
        <v>ダイヤゼブラ電機株式会社</v>
      </c>
      <c r="T24" s="40"/>
      <c r="U24" s="39" t="str">
        <f t="shared" si="445"/>
        <v>カナディアン・ソーラー・ジャパン株式会社</v>
      </c>
      <c r="V24" s="40"/>
      <c r="W24" s="39" t="str">
        <f t="shared" ref="W24" si="446">V$2&amp;V24</f>
        <v>ハンファジャパン株式会社</v>
      </c>
      <c r="X24" s="40"/>
      <c r="Y24" s="39" t="str">
        <f t="shared" ref="Y24" si="447">X$2&amp;X24</f>
        <v>株式会社Looop</v>
      </c>
      <c r="Z24" s="40"/>
      <c r="AA24" s="39" t="str">
        <f t="shared" ref="AA24:AC24" si="448">Z$2&amp;Z24</f>
        <v>デルタ電子株式会社</v>
      </c>
      <c r="AB24" s="40"/>
      <c r="AC24" s="39" t="str">
        <f t="shared" si="448"/>
        <v>スマートソーラー株式会社</v>
      </c>
      <c r="AD24" s="40"/>
      <c r="AE24" s="39" t="str">
        <f t="shared" ref="AE24:AG24" si="449">AD$2&amp;AD24</f>
        <v>株式会社NFブロッサムテクノロジーズ</v>
      </c>
      <c r="AF24" s="40" t="s">
        <v>412</v>
      </c>
      <c r="AG24" s="39" t="str">
        <f t="shared" si="449"/>
        <v>オムロン　ソーシアルソリューションズ株式会社KPBPーAーPKGーMM8</v>
      </c>
      <c r="AH24" s="40"/>
      <c r="AI24" s="39" t="str">
        <f t="shared" ref="AI24" si="450">AH$2&amp;AH24</f>
        <v>株式会社日本産業</v>
      </c>
      <c r="AJ24" s="40"/>
      <c r="AK24" s="26" t="str">
        <f t="shared" ref="AK24" si="451">AJ$2&amp;AJ24</f>
        <v>華為技術日本株式会社</v>
      </c>
      <c r="AM24" s="26" t="str">
        <f t="shared" ref="AM24:AO24" si="452">AL$2&amp;AL24</f>
        <v>荏原実業株式会社</v>
      </c>
      <c r="AO24" s="26" t="str">
        <f t="shared" si="452"/>
        <v>株式会社エクソル</v>
      </c>
      <c r="AQ24" s="26" t="str">
        <f t="shared" ref="AQ24" si="453">AP$2&amp;AP24</f>
        <v>合同会社DMM．com</v>
      </c>
      <c r="AS24" s="26" t="str">
        <f t="shared" ref="AS24" si="454">AR$2&amp;AR24</f>
        <v>トヨタ自動車株式会社</v>
      </c>
      <c r="AU24" s="26" t="str">
        <f t="shared" ref="AU24:AW24" si="455">AT$2&amp;AT24</f>
        <v>日本エネルギー総合システム株式会社</v>
      </c>
      <c r="AW24" s="26" t="str">
        <f t="shared" si="455"/>
        <v>Upsolar　Japan株式会社</v>
      </c>
      <c r="AY24" s="26" t="str">
        <f t="shared" ref="AY24:BA24" si="456">AX$2&amp;AX24</f>
        <v>合同会社Solax　Power　Network</v>
      </c>
      <c r="BA24" s="26" t="str">
        <f t="shared" si="456"/>
        <v>株式会社リミックスポイント</v>
      </c>
      <c r="BC24" s="26" t="str">
        <f t="shared" ref="BC24" si="457">BB$2&amp;BB24</f>
        <v>Sungrow　Japan株式会社</v>
      </c>
      <c r="BE24" s="26" t="str">
        <f t="shared" ref="BE24" si="458">BD$2&amp;BD24</f>
        <v>GoodWe　Japan株式会社</v>
      </c>
      <c r="BG24" s="38" t="str">
        <f t="shared" ref="BG24" si="459">BF$2&amp;BF24</f>
        <v>アンカー・ジャパン株式会社</v>
      </c>
      <c r="BI24" s="26" t="str">
        <f t="shared" ref="BI24" si="460">BH$2&amp;BH24</f>
        <v>エターナルプラネット・エナジー・ジャパン株式会社</v>
      </c>
      <c r="BK24" s="26" t="str">
        <f t="shared" ref="BK24" si="461">BJ$2&amp;BJ24</f>
        <v/>
      </c>
      <c r="BM24" s="26" t="str">
        <f t="shared" ref="BM24" si="462">BL$2&amp;BL24</f>
        <v/>
      </c>
      <c r="BO24" s="26" t="str">
        <f t="shared" ref="BO24" si="463">BN$2&amp;BN24</f>
        <v/>
      </c>
      <c r="BQ24" s="26" t="str">
        <f t="shared" ref="BQ24" si="464">BP$2&amp;BP24</f>
        <v/>
      </c>
      <c r="CZ24" s="26" t="str">
        <v>京セラ株式会社</v>
      </c>
    </row>
    <row r="25" spans="1:104">
      <c r="A25" s="41" t="s">
        <v>144</v>
      </c>
      <c r="B25" s="41" t="s">
        <v>67</v>
      </c>
      <c r="C25" t="s">
        <v>454</v>
      </c>
      <c r="D25" s="40"/>
      <c r="E25" s="39" t="str">
        <f t="shared" si="0"/>
        <v>エリーパワー株式会社</v>
      </c>
      <c r="F25" s="40" t="s">
        <v>15</v>
      </c>
      <c r="G25" s="39" t="str">
        <f t="shared" si="0"/>
        <v>シャープ株式会社JHーWBPC5010</v>
      </c>
      <c r="H25" s="40" t="s">
        <v>222</v>
      </c>
      <c r="I25" s="39" t="str">
        <f t="shared" ref="I25" si="465">H$2&amp;H25</f>
        <v>パナソニック株式会社PLJーRC41091K050</v>
      </c>
      <c r="J25" s="40"/>
      <c r="K25" s="39" t="str">
        <f t="shared" ref="K25" si="466">J$2&amp;J25</f>
        <v>京セラ株式会社</v>
      </c>
      <c r="L25" s="40" t="s">
        <v>467</v>
      </c>
      <c r="M25" s="39" t="str">
        <f t="shared" ref="M25" si="467">L$2&amp;L25</f>
        <v>ニチコン株式会社ESSーT5MG1</v>
      </c>
      <c r="N25" s="40" t="s">
        <v>425</v>
      </c>
      <c r="O25" s="39" t="str">
        <f t="shared" ref="O25:Q25" si="468">N$2&amp;N25</f>
        <v>長州産業株式会社CBーP127M06A</v>
      </c>
      <c r="P25" s="40"/>
      <c r="Q25" s="39" t="str">
        <f t="shared" si="468"/>
        <v>住友電気工業株式会社</v>
      </c>
      <c r="R25" s="40"/>
      <c r="S25" s="39" t="str">
        <f t="shared" ref="S25:U25" si="469">R$2&amp;R25</f>
        <v>ダイヤゼブラ電機株式会社</v>
      </c>
      <c r="T25" s="40"/>
      <c r="U25" s="39" t="str">
        <f t="shared" si="469"/>
        <v>カナディアン・ソーラー・ジャパン株式会社</v>
      </c>
      <c r="V25" s="40"/>
      <c r="W25" s="39" t="str">
        <f t="shared" ref="W25" si="470">V$2&amp;V25</f>
        <v>ハンファジャパン株式会社</v>
      </c>
      <c r="X25" s="40"/>
      <c r="Y25" s="39" t="str">
        <f t="shared" ref="Y25" si="471">X$2&amp;X25</f>
        <v>株式会社Looop</v>
      </c>
      <c r="Z25" s="40"/>
      <c r="AA25" s="39" t="str">
        <f t="shared" ref="AA25:AC25" si="472">Z$2&amp;Z25</f>
        <v>デルタ電子株式会社</v>
      </c>
      <c r="AB25" s="40"/>
      <c r="AC25" s="39" t="str">
        <f t="shared" si="472"/>
        <v>スマートソーラー株式会社</v>
      </c>
      <c r="AD25" s="40"/>
      <c r="AE25" s="39" t="str">
        <f t="shared" ref="AE25:AG25" si="473">AD$2&amp;AD25</f>
        <v>株式会社NFブロッサムテクノロジーズ</v>
      </c>
      <c r="AF25" s="40" t="s">
        <v>413</v>
      </c>
      <c r="AG25" s="39" t="str">
        <f t="shared" si="473"/>
        <v>オムロン　ソーシアルソリューションズ株式会社KPBPーAーPKGーMM9</v>
      </c>
      <c r="AH25" s="40"/>
      <c r="AI25" s="39" t="str">
        <f t="shared" ref="AI25" si="474">AH$2&amp;AH25</f>
        <v>株式会社日本産業</v>
      </c>
      <c r="AJ25" s="40"/>
      <c r="AK25" s="26" t="str">
        <f t="shared" ref="AK25" si="475">AJ$2&amp;AJ25</f>
        <v>華為技術日本株式会社</v>
      </c>
      <c r="AM25" s="26" t="str">
        <f t="shared" ref="AM25:AO25" si="476">AL$2&amp;AL25</f>
        <v>荏原実業株式会社</v>
      </c>
      <c r="AO25" s="26" t="str">
        <f t="shared" si="476"/>
        <v>株式会社エクソル</v>
      </c>
      <c r="AQ25" s="26" t="str">
        <f t="shared" ref="AQ25" si="477">AP$2&amp;AP25</f>
        <v>合同会社DMM．com</v>
      </c>
      <c r="AS25" s="26" t="str">
        <f t="shared" ref="AS25" si="478">AR$2&amp;AR25</f>
        <v>トヨタ自動車株式会社</v>
      </c>
      <c r="AU25" s="26" t="str">
        <f t="shared" ref="AU25:AW25" si="479">AT$2&amp;AT25</f>
        <v>日本エネルギー総合システム株式会社</v>
      </c>
      <c r="AW25" s="26" t="str">
        <f t="shared" si="479"/>
        <v>Upsolar　Japan株式会社</v>
      </c>
      <c r="AY25" s="26" t="str">
        <f t="shared" ref="AY25:BA25" si="480">AX$2&amp;AX25</f>
        <v>合同会社Solax　Power　Network</v>
      </c>
      <c r="BA25" s="26" t="str">
        <f t="shared" si="480"/>
        <v>株式会社リミックスポイント</v>
      </c>
      <c r="BC25" s="26" t="str">
        <f t="shared" ref="BC25" si="481">BB$2&amp;BB25</f>
        <v>Sungrow　Japan株式会社</v>
      </c>
      <c r="BE25" s="26" t="str">
        <f t="shared" ref="BE25" si="482">BD$2&amp;BD25</f>
        <v>GoodWe　Japan株式会社</v>
      </c>
      <c r="BG25" s="38" t="str">
        <f t="shared" ref="BG25" si="483">BF$2&amp;BF25</f>
        <v>アンカー・ジャパン株式会社</v>
      </c>
      <c r="BI25" s="26" t="str">
        <f t="shared" ref="BI25" si="484">BH$2&amp;BH25</f>
        <v>エターナルプラネット・エナジー・ジャパン株式会社</v>
      </c>
      <c r="BK25" s="26" t="str">
        <f t="shared" ref="BK25" si="485">BJ$2&amp;BJ25</f>
        <v/>
      </c>
      <c r="BM25" s="26" t="str">
        <f t="shared" ref="BM25" si="486">BL$2&amp;BL25</f>
        <v/>
      </c>
      <c r="BO25" s="26" t="str">
        <f t="shared" ref="BO25" si="487">BN$2&amp;BN25</f>
        <v/>
      </c>
      <c r="BQ25" s="26" t="str">
        <f t="shared" ref="BQ25" si="488">BP$2&amp;BP25</f>
        <v/>
      </c>
      <c r="CZ25" s="26" t="str">
        <v>合同会社DMM．com</v>
      </c>
    </row>
    <row r="26" spans="1:104">
      <c r="A26" s="41" t="s">
        <v>145</v>
      </c>
      <c r="B26" s="41" t="s">
        <v>243</v>
      </c>
      <c r="C26" t="s">
        <v>455</v>
      </c>
      <c r="D26" s="40"/>
      <c r="E26" s="39" t="str">
        <f t="shared" si="0"/>
        <v>エリーパワー株式会社</v>
      </c>
      <c r="F26" s="40" t="s">
        <v>33</v>
      </c>
      <c r="G26" s="39" t="str">
        <f t="shared" si="0"/>
        <v>シャープ株式会社JHーWBPC7010</v>
      </c>
      <c r="H26" s="40" t="s">
        <v>176</v>
      </c>
      <c r="I26" s="39" t="str">
        <f t="shared" ref="I26" si="489">H$2&amp;H26</f>
        <v>パナソニック株式会社PLJーRC41098AK</v>
      </c>
      <c r="J26" s="40"/>
      <c r="K26" s="39" t="str">
        <f t="shared" ref="K26" si="490">J$2&amp;J26</f>
        <v>京セラ株式会社</v>
      </c>
      <c r="L26" s="40" t="s">
        <v>468</v>
      </c>
      <c r="M26" s="39" t="str">
        <f t="shared" ref="M26" si="491">L$2&amp;L26</f>
        <v>ニチコン株式会社ESSーT5MGCK</v>
      </c>
      <c r="N26" s="40" t="s">
        <v>426</v>
      </c>
      <c r="O26" s="39" t="str">
        <f t="shared" ref="O26:Q26" si="492">N$2&amp;N26</f>
        <v>長州産業株式会社CBーP164M06A</v>
      </c>
      <c r="P26" s="40"/>
      <c r="Q26" s="39" t="str">
        <f t="shared" si="492"/>
        <v>住友電気工業株式会社</v>
      </c>
      <c r="R26" s="40"/>
      <c r="S26" s="39" t="str">
        <f t="shared" ref="S26:U26" si="493">R$2&amp;R26</f>
        <v>ダイヤゼブラ電機株式会社</v>
      </c>
      <c r="T26" s="40"/>
      <c r="U26" s="39" t="str">
        <f t="shared" si="493"/>
        <v>カナディアン・ソーラー・ジャパン株式会社</v>
      </c>
      <c r="V26" s="40"/>
      <c r="W26" s="39" t="str">
        <f t="shared" ref="W26" si="494">V$2&amp;V26</f>
        <v>ハンファジャパン株式会社</v>
      </c>
      <c r="X26" s="40"/>
      <c r="Y26" s="39" t="str">
        <f t="shared" ref="Y26" si="495">X$2&amp;X26</f>
        <v>株式会社Looop</v>
      </c>
      <c r="Z26" s="40"/>
      <c r="AA26" s="39" t="str">
        <f t="shared" ref="AA26:AC26" si="496">Z$2&amp;Z26</f>
        <v>デルタ電子株式会社</v>
      </c>
      <c r="AB26" s="40"/>
      <c r="AC26" s="39" t="str">
        <f t="shared" si="496"/>
        <v>スマートソーラー株式会社</v>
      </c>
      <c r="AD26" s="40"/>
      <c r="AE26" s="39" t="str">
        <f t="shared" ref="AE26:AG26" si="497">AD$2&amp;AD26</f>
        <v>株式会社NFブロッサムテクノロジーズ</v>
      </c>
      <c r="AF26" s="40" t="s">
        <v>414</v>
      </c>
      <c r="AG26" s="39" t="str">
        <f t="shared" si="497"/>
        <v>オムロン　ソーシアルソリューションズ株式会社KPBPーAーPKGーSMM6</v>
      </c>
      <c r="AH26" s="40"/>
      <c r="AI26" s="39" t="str">
        <f t="shared" ref="AI26" si="498">AH$2&amp;AH26</f>
        <v>株式会社日本産業</v>
      </c>
      <c r="AJ26" s="40"/>
      <c r="AK26" s="26" t="str">
        <f t="shared" ref="AK26" si="499">AJ$2&amp;AJ26</f>
        <v>華為技術日本株式会社</v>
      </c>
      <c r="AM26" s="26" t="str">
        <f t="shared" ref="AM26:AO26" si="500">AL$2&amp;AL26</f>
        <v>荏原実業株式会社</v>
      </c>
      <c r="AO26" s="26" t="str">
        <f t="shared" si="500"/>
        <v>株式会社エクソル</v>
      </c>
      <c r="AQ26" s="26" t="str">
        <f t="shared" ref="AQ26" si="501">AP$2&amp;AP26</f>
        <v>合同会社DMM．com</v>
      </c>
      <c r="AS26" s="26" t="str">
        <f t="shared" ref="AS26" si="502">AR$2&amp;AR26</f>
        <v>トヨタ自動車株式会社</v>
      </c>
      <c r="AU26" s="26" t="str">
        <f t="shared" ref="AU26:AW26" si="503">AT$2&amp;AT26</f>
        <v>日本エネルギー総合システム株式会社</v>
      </c>
      <c r="AW26" s="26" t="str">
        <f t="shared" si="503"/>
        <v>Upsolar　Japan株式会社</v>
      </c>
      <c r="AY26" s="26" t="str">
        <f t="shared" ref="AY26:BA26" si="504">AX$2&amp;AX26</f>
        <v>合同会社Solax　Power　Network</v>
      </c>
      <c r="BA26" s="26" t="str">
        <f t="shared" si="504"/>
        <v>株式会社リミックスポイント</v>
      </c>
      <c r="BC26" s="26" t="str">
        <f t="shared" ref="BC26" si="505">BB$2&amp;BB26</f>
        <v>Sungrow　Japan株式会社</v>
      </c>
      <c r="BE26" s="26" t="str">
        <f t="shared" ref="BE26" si="506">BD$2&amp;BD26</f>
        <v>GoodWe　Japan株式会社</v>
      </c>
      <c r="BG26" s="38" t="str">
        <f t="shared" ref="BG26" si="507">BF$2&amp;BF26</f>
        <v>アンカー・ジャパン株式会社</v>
      </c>
      <c r="BI26" s="26" t="str">
        <f t="shared" ref="BI26" si="508">BH$2&amp;BH26</f>
        <v>エターナルプラネット・エナジー・ジャパン株式会社</v>
      </c>
      <c r="BK26" s="26" t="str">
        <f t="shared" ref="BK26" si="509">BJ$2&amp;BJ26</f>
        <v/>
      </c>
      <c r="BM26" s="26" t="str">
        <f t="shared" ref="BM26" si="510">BL$2&amp;BL26</f>
        <v/>
      </c>
      <c r="BO26" s="26" t="str">
        <f t="shared" ref="BO26" si="511">BN$2&amp;BN26</f>
        <v/>
      </c>
      <c r="BQ26" s="26" t="str">
        <f t="shared" ref="BQ26" si="512">BP$2&amp;BP26</f>
        <v/>
      </c>
      <c r="CZ26" s="26" t="str">
        <v>合同会社Solax　Power　Network</v>
      </c>
    </row>
    <row r="27" spans="1:104">
      <c r="A27" s="41" t="s">
        <v>146</v>
      </c>
      <c r="B27" s="41" t="s">
        <v>244</v>
      </c>
      <c r="C27" t="s">
        <v>456</v>
      </c>
      <c r="D27" s="40"/>
      <c r="E27" s="39" t="str">
        <f t="shared" si="0"/>
        <v>エリーパワー株式会社</v>
      </c>
      <c r="F27" s="40" t="s">
        <v>18</v>
      </c>
      <c r="G27" s="39" t="str">
        <f t="shared" si="0"/>
        <v>シャープ株式会社JHーWBPD5010</v>
      </c>
      <c r="H27" s="40" t="s">
        <v>177</v>
      </c>
      <c r="I27" s="39" t="str">
        <f t="shared" ref="I27" si="513">H$2&amp;H27</f>
        <v>パナソニック株式会社PLJーRC41105K</v>
      </c>
      <c r="J27" s="40"/>
      <c r="K27" s="39" t="str">
        <f t="shared" ref="K27" si="514">J$2&amp;J27</f>
        <v>京セラ株式会社</v>
      </c>
      <c r="L27" s="40" t="s">
        <v>469</v>
      </c>
      <c r="M27" s="39" t="str">
        <f t="shared" ref="M27" si="515">L$2&amp;L27</f>
        <v>ニチコン株式会社ESSーT5SS</v>
      </c>
      <c r="N27" s="40" t="s">
        <v>427</v>
      </c>
      <c r="O27" s="39" t="str">
        <f t="shared" ref="O27:Q27" si="516">N$2&amp;N27</f>
        <v>長州産業株式会社CBーP164MS06A</v>
      </c>
      <c r="P27" s="40"/>
      <c r="Q27" s="39" t="str">
        <f t="shared" si="516"/>
        <v>住友電気工業株式会社</v>
      </c>
      <c r="R27" s="40"/>
      <c r="S27" s="39" t="str">
        <f t="shared" ref="S27:U27" si="517">R$2&amp;R27</f>
        <v>ダイヤゼブラ電機株式会社</v>
      </c>
      <c r="T27" s="40"/>
      <c r="U27" s="39" t="str">
        <f t="shared" si="517"/>
        <v>カナディアン・ソーラー・ジャパン株式会社</v>
      </c>
      <c r="V27" s="40"/>
      <c r="W27" s="39" t="str">
        <f t="shared" ref="W27" si="518">V$2&amp;V27</f>
        <v>ハンファジャパン株式会社</v>
      </c>
      <c r="X27" s="40"/>
      <c r="Y27" s="39" t="str">
        <f t="shared" ref="Y27" si="519">X$2&amp;X27</f>
        <v>株式会社Looop</v>
      </c>
      <c r="Z27" s="40"/>
      <c r="AA27" s="39" t="str">
        <f t="shared" ref="AA27:AC27" si="520">Z$2&amp;Z27</f>
        <v>デルタ電子株式会社</v>
      </c>
      <c r="AB27" s="40"/>
      <c r="AC27" s="39" t="str">
        <f t="shared" si="520"/>
        <v>スマートソーラー株式会社</v>
      </c>
      <c r="AD27" s="40"/>
      <c r="AE27" s="39" t="str">
        <f t="shared" ref="AE27:AG27" si="521">AD$2&amp;AD27</f>
        <v>株式会社NFブロッサムテクノロジーズ</v>
      </c>
      <c r="AF27" s="40" t="s">
        <v>415</v>
      </c>
      <c r="AG27" s="39" t="str">
        <f t="shared" si="521"/>
        <v>オムロン　ソーシアルソリューションズ株式会社KPBPーAーPKGーSMM7</v>
      </c>
      <c r="AH27" s="40"/>
      <c r="AI27" s="39" t="str">
        <f t="shared" ref="AI27" si="522">AH$2&amp;AH27</f>
        <v>株式会社日本産業</v>
      </c>
      <c r="AJ27" s="40"/>
      <c r="AK27" s="26" t="str">
        <f t="shared" ref="AK27" si="523">AJ$2&amp;AJ27</f>
        <v>華為技術日本株式会社</v>
      </c>
      <c r="AM27" s="26" t="str">
        <f t="shared" ref="AM27:AO27" si="524">AL$2&amp;AL27</f>
        <v>荏原実業株式会社</v>
      </c>
      <c r="AO27" s="26" t="str">
        <f t="shared" si="524"/>
        <v>株式会社エクソル</v>
      </c>
      <c r="AQ27" s="26" t="str">
        <f t="shared" ref="AQ27" si="525">AP$2&amp;AP27</f>
        <v>合同会社DMM．com</v>
      </c>
      <c r="AS27" s="26" t="str">
        <f t="shared" ref="AS27" si="526">AR$2&amp;AR27</f>
        <v>トヨタ自動車株式会社</v>
      </c>
      <c r="AU27" s="26" t="str">
        <f t="shared" ref="AU27:AW27" si="527">AT$2&amp;AT27</f>
        <v>日本エネルギー総合システム株式会社</v>
      </c>
      <c r="AW27" s="26" t="str">
        <f t="shared" si="527"/>
        <v>Upsolar　Japan株式会社</v>
      </c>
      <c r="AY27" s="26" t="str">
        <f t="shared" ref="AY27:BA27" si="528">AX$2&amp;AX27</f>
        <v>合同会社Solax　Power　Network</v>
      </c>
      <c r="BA27" s="26" t="str">
        <f t="shared" si="528"/>
        <v>株式会社リミックスポイント</v>
      </c>
      <c r="BC27" s="26" t="str">
        <f t="shared" ref="BC27" si="529">BB$2&amp;BB27</f>
        <v>Sungrow　Japan株式会社</v>
      </c>
      <c r="BE27" s="26" t="str">
        <f t="shared" ref="BE27" si="530">BD$2&amp;BD27</f>
        <v>GoodWe　Japan株式会社</v>
      </c>
      <c r="BG27" s="38" t="str">
        <f t="shared" ref="BG27" si="531">BF$2&amp;BF27</f>
        <v>アンカー・ジャパン株式会社</v>
      </c>
      <c r="BI27" s="26" t="str">
        <f t="shared" ref="BI27" si="532">BH$2&amp;BH27</f>
        <v>エターナルプラネット・エナジー・ジャパン株式会社</v>
      </c>
      <c r="BK27" s="26" t="str">
        <f t="shared" ref="BK27" si="533">BJ$2&amp;BJ27</f>
        <v/>
      </c>
      <c r="BM27" s="26" t="str">
        <f t="shared" ref="BM27" si="534">BL$2&amp;BL27</f>
        <v/>
      </c>
      <c r="BO27" s="26" t="str">
        <f t="shared" ref="BO27" si="535">BN$2&amp;BN27</f>
        <v/>
      </c>
      <c r="BQ27" s="26" t="str">
        <f t="shared" ref="BQ27" si="536">BP$2&amp;BP27</f>
        <v/>
      </c>
      <c r="CZ27" s="26" t="str">
        <v>住友電気工業株式会社</v>
      </c>
    </row>
    <row r="28" spans="1:104">
      <c r="A28" s="41" t="s">
        <v>147</v>
      </c>
      <c r="B28" s="41" t="s">
        <v>120</v>
      </c>
      <c r="C28" t="s">
        <v>457</v>
      </c>
      <c r="D28" s="40"/>
      <c r="E28" s="39" t="str">
        <f t="shared" si="0"/>
        <v>エリーパワー株式会社</v>
      </c>
      <c r="F28" s="40" t="s">
        <v>36</v>
      </c>
      <c r="G28" s="39" t="str">
        <f t="shared" si="0"/>
        <v>シャープ株式会社JHーWBPD7010</v>
      </c>
      <c r="H28" s="40" t="s">
        <v>223</v>
      </c>
      <c r="I28" s="39" t="str">
        <f t="shared" ref="I28" si="537">H$2&amp;H28</f>
        <v>パナソニック株式会社PLJーRC41105K050</v>
      </c>
      <c r="J28" s="40"/>
      <c r="K28" s="39" t="str">
        <f t="shared" ref="K28" si="538">J$2&amp;J28</f>
        <v>京セラ株式会社</v>
      </c>
      <c r="L28" s="40" t="s">
        <v>470</v>
      </c>
      <c r="M28" s="39" t="str">
        <f t="shared" ref="M28" si="539">L$2&amp;L28</f>
        <v>ニチコン株式会社ESSーT5X1</v>
      </c>
      <c r="N28" s="40" t="s">
        <v>428</v>
      </c>
      <c r="O28" s="39" t="str">
        <f t="shared" ref="O28:Q28" si="540">N$2&amp;N28</f>
        <v>長州産業株式会社CBーP63M06A</v>
      </c>
      <c r="P28" s="40"/>
      <c r="Q28" s="39" t="str">
        <f t="shared" si="540"/>
        <v>住友電気工業株式会社</v>
      </c>
      <c r="R28" s="40"/>
      <c r="S28" s="39" t="str">
        <f t="shared" ref="S28:U28" si="541">R$2&amp;R28</f>
        <v>ダイヤゼブラ電機株式会社</v>
      </c>
      <c r="T28" s="40"/>
      <c r="U28" s="39" t="str">
        <f t="shared" si="541"/>
        <v>カナディアン・ソーラー・ジャパン株式会社</v>
      </c>
      <c r="V28" s="40"/>
      <c r="W28" s="39" t="str">
        <f t="shared" ref="W28" si="542">V$2&amp;V28</f>
        <v>ハンファジャパン株式会社</v>
      </c>
      <c r="X28" s="40"/>
      <c r="Y28" s="39" t="str">
        <f t="shared" ref="Y28" si="543">X$2&amp;X28</f>
        <v>株式会社Looop</v>
      </c>
      <c r="Z28" s="40"/>
      <c r="AA28" s="39" t="str">
        <f t="shared" ref="AA28:AC28" si="544">Z$2&amp;Z28</f>
        <v>デルタ電子株式会社</v>
      </c>
      <c r="AB28" s="40"/>
      <c r="AC28" s="39" t="str">
        <f t="shared" si="544"/>
        <v>スマートソーラー株式会社</v>
      </c>
      <c r="AD28" s="40"/>
      <c r="AE28" s="39" t="str">
        <f t="shared" ref="AE28:AG28" si="545">AD$2&amp;AD28</f>
        <v>株式会社NFブロッサムテクノロジーズ</v>
      </c>
      <c r="AF28" s="40" t="s">
        <v>416</v>
      </c>
      <c r="AG28" s="39" t="str">
        <f t="shared" si="545"/>
        <v>オムロン　ソーシアルソリューションズ株式会社KPBPーAーPKGーSMM8</v>
      </c>
      <c r="AH28" s="40"/>
      <c r="AI28" s="39" t="str">
        <f t="shared" ref="AI28" si="546">AH$2&amp;AH28</f>
        <v>株式会社日本産業</v>
      </c>
      <c r="AJ28" s="40"/>
      <c r="AK28" s="26" t="str">
        <f t="shared" ref="AK28" si="547">AJ$2&amp;AJ28</f>
        <v>華為技術日本株式会社</v>
      </c>
      <c r="AM28" s="26" t="str">
        <f t="shared" ref="AM28:AO28" si="548">AL$2&amp;AL28</f>
        <v>荏原実業株式会社</v>
      </c>
      <c r="AO28" s="26" t="str">
        <f t="shared" si="548"/>
        <v>株式会社エクソル</v>
      </c>
      <c r="AQ28" s="26" t="str">
        <f t="shared" ref="AQ28" si="549">AP$2&amp;AP28</f>
        <v>合同会社DMM．com</v>
      </c>
      <c r="AS28" s="26" t="str">
        <f t="shared" ref="AS28" si="550">AR$2&amp;AR28</f>
        <v>トヨタ自動車株式会社</v>
      </c>
      <c r="AU28" s="26" t="str">
        <f t="shared" ref="AU28:AW28" si="551">AT$2&amp;AT28</f>
        <v>日本エネルギー総合システム株式会社</v>
      </c>
      <c r="AW28" s="26" t="str">
        <f t="shared" si="551"/>
        <v>Upsolar　Japan株式会社</v>
      </c>
      <c r="AY28" s="26" t="str">
        <f t="shared" ref="AY28:BA28" si="552">AX$2&amp;AX28</f>
        <v>合同会社Solax　Power　Network</v>
      </c>
      <c r="BA28" s="26" t="str">
        <f t="shared" si="552"/>
        <v>株式会社リミックスポイント</v>
      </c>
      <c r="BC28" s="26" t="str">
        <f t="shared" ref="BC28" si="553">BB$2&amp;BB28</f>
        <v>Sungrow　Japan株式会社</v>
      </c>
      <c r="BE28" s="26" t="str">
        <f t="shared" ref="BE28" si="554">BD$2&amp;BD28</f>
        <v>GoodWe　Japan株式会社</v>
      </c>
      <c r="BG28" s="38" t="str">
        <f t="shared" ref="BG28" si="555">BF$2&amp;BF28</f>
        <v>アンカー・ジャパン株式会社</v>
      </c>
      <c r="BI28" s="26" t="str">
        <f t="shared" ref="BI28" si="556">BH$2&amp;BH28</f>
        <v>エターナルプラネット・エナジー・ジャパン株式会社</v>
      </c>
      <c r="BK28" s="26" t="str">
        <f t="shared" ref="BK28" si="557">BJ$2&amp;BJ28</f>
        <v/>
      </c>
      <c r="BM28" s="26" t="str">
        <f t="shared" ref="BM28" si="558">BL$2&amp;BL28</f>
        <v/>
      </c>
      <c r="BO28" s="26" t="str">
        <f t="shared" ref="BO28" si="559">BN$2&amp;BN28</f>
        <v/>
      </c>
      <c r="BQ28" s="26" t="str">
        <f t="shared" ref="BQ28" si="560">BP$2&amp;BP28</f>
        <v/>
      </c>
      <c r="CZ28" s="26" t="str">
        <v>長州産業株式会社</v>
      </c>
    </row>
    <row r="29" spans="1:104">
      <c r="A29" s="41" t="s">
        <v>148</v>
      </c>
      <c r="B29" s="41" t="s">
        <v>245</v>
      </c>
      <c r="C29" t="s">
        <v>458</v>
      </c>
      <c r="D29" s="40"/>
      <c r="E29" s="39" t="str">
        <f t="shared" si="0"/>
        <v>エリーパワー株式会社</v>
      </c>
      <c r="F29" s="40" t="s">
        <v>29</v>
      </c>
      <c r="G29" s="39" t="str">
        <f t="shared" si="0"/>
        <v>シャープ株式会社JHーWBPD7050</v>
      </c>
      <c r="H29" s="40" t="s">
        <v>84</v>
      </c>
      <c r="I29" s="39" t="str">
        <f t="shared" ref="I29" si="561">H$2&amp;H29</f>
        <v>パナソニック株式会社PLJーRC41112</v>
      </c>
      <c r="J29" s="40"/>
      <c r="K29" s="39" t="str">
        <f t="shared" ref="K29" si="562">J$2&amp;J29</f>
        <v>京セラ株式会社</v>
      </c>
      <c r="L29" s="40" t="s">
        <v>471</v>
      </c>
      <c r="M29" s="39" t="str">
        <f t="shared" ref="M29" si="563">L$2&amp;L29</f>
        <v>ニチコン株式会社ESSーT5XG1</v>
      </c>
      <c r="N29" s="40" t="s">
        <v>429</v>
      </c>
      <c r="O29" s="39" t="str">
        <f t="shared" ref="O29:Q29" si="564">N$2&amp;N29</f>
        <v>長州産業株式会社CBーP65M06A</v>
      </c>
      <c r="P29" s="40"/>
      <c r="Q29" s="39" t="str">
        <f t="shared" si="564"/>
        <v>住友電気工業株式会社</v>
      </c>
      <c r="R29" s="40"/>
      <c r="S29" s="39" t="str">
        <f t="shared" ref="S29:U29" si="565">R$2&amp;R29</f>
        <v>ダイヤゼブラ電機株式会社</v>
      </c>
      <c r="T29" s="40"/>
      <c r="U29" s="39" t="str">
        <f t="shared" si="565"/>
        <v>カナディアン・ソーラー・ジャパン株式会社</v>
      </c>
      <c r="V29" s="40"/>
      <c r="W29" s="39" t="str">
        <f t="shared" ref="W29" si="566">V$2&amp;V29</f>
        <v>ハンファジャパン株式会社</v>
      </c>
      <c r="X29" s="40"/>
      <c r="Y29" s="39" t="str">
        <f t="shared" ref="Y29" si="567">X$2&amp;X29</f>
        <v>株式会社Looop</v>
      </c>
      <c r="Z29" s="40"/>
      <c r="AA29" s="39" t="str">
        <f t="shared" ref="AA29:AC29" si="568">Z$2&amp;Z29</f>
        <v>デルタ電子株式会社</v>
      </c>
      <c r="AB29" s="40"/>
      <c r="AC29" s="39" t="str">
        <f t="shared" si="568"/>
        <v>スマートソーラー株式会社</v>
      </c>
      <c r="AD29" s="40"/>
      <c r="AE29" s="39" t="str">
        <f t="shared" ref="AE29:AG29" si="569">AD$2&amp;AD29</f>
        <v>株式会社NFブロッサムテクノロジーズ</v>
      </c>
      <c r="AF29" s="40" t="s">
        <v>417</v>
      </c>
      <c r="AG29" s="39" t="str">
        <f t="shared" si="569"/>
        <v>オムロン　ソーシアルソリューションズ株式会社KPBPーBーPKGーMM3</v>
      </c>
      <c r="AH29" s="40"/>
      <c r="AI29" s="39" t="str">
        <f t="shared" ref="AI29" si="570">AH$2&amp;AH29</f>
        <v>株式会社日本産業</v>
      </c>
      <c r="AJ29" s="40"/>
      <c r="AK29" s="26" t="str">
        <f t="shared" ref="AK29" si="571">AJ$2&amp;AJ29</f>
        <v>華為技術日本株式会社</v>
      </c>
      <c r="AM29" s="26" t="str">
        <f t="shared" ref="AM29:AO29" si="572">AL$2&amp;AL29</f>
        <v>荏原実業株式会社</v>
      </c>
      <c r="AO29" s="26" t="str">
        <f t="shared" si="572"/>
        <v>株式会社エクソル</v>
      </c>
      <c r="AQ29" s="26" t="str">
        <f t="shared" ref="AQ29" si="573">AP$2&amp;AP29</f>
        <v>合同会社DMM．com</v>
      </c>
      <c r="AS29" s="26" t="str">
        <f t="shared" ref="AS29" si="574">AR$2&amp;AR29</f>
        <v>トヨタ自動車株式会社</v>
      </c>
      <c r="AU29" s="26" t="str">
        <f t="shared" ref="AU29:AW29" si="575">AT$2&amp;AT29</f>
        <v>日本エネルギー総合システム株式会社</v>
      </c>
      <c r="AW29" s="26" t="str">
        <f t="shared" si="575"/>
        <v>Upsolar　Japan株式会社</v>
      </c>
      <c r="AY29" s="26" t="str">
        <f t="shared" ref="AY29:BA29" si="576">AX$2&amp;AX29</f>
        <v>合同会社Solax　Power　Network</v>
      </c>
      <c r="BA29" s="26" t="str">
        <f t="shared" si="576"/>
        <v>株式会社リミックスポイント</v>
      </c>
      <c r="BC29" s="26" t="str">
        <f t="shared" ref="BC29" si="577">BB$2&amp;BB29</f>
        <v>Sungrow　Japan株式会社</v>
      </c>
      <c r="BE29" s="26" t="str">
        <f t="shared" ref="BE29" si="578">BD$2&amp;BD29</f>
        <v>GoodWe　Japan株式会社</v>
      </c>
      <c r="BG29" s="38" t="str">
        <f t="shared" ref="BG29" si="579">BF$2&amp;BF29</f>
        <v>アンカー・ジャパン株式会社</v>
      </c>
      <c r="BI29" s="26" t="str">
        <f t="shared" ref="BI29" si="580">BH$2&amp;BH29</f>
        <v>エターナルプラネット・エナジー・ジャパン株式会社</v>
      </c>
      <c r="BK29" s="26" t="str">
        <f t="shared" ref="BK29" si="581">BJ$2&amp;BJ29</f>
        <v/>
      </c>
      <c r="BM29" s="26" t="str">
        <f t="shared" ref="BM29" si="582">BL$2&amp;BL29</f>
        <v/>
      </c>
      <c r="BO29" s="26" t="str">
        <f t="shared" ref="BO29" si="583">BN$2&amp;BN29</f>
        <v/>
      </c>
      <c r="BQ29" s="26" t="str">
        <f t="shared" ref="BQ29" si="584">BP$2&amp;BP29</f>
        <v/>
      </c>
      <c r="CZ29" s="26" t="str">
        <v>日本エネルギー総合システム株式会社</v>
      </c>
    </row>
    <row r="30" spans="1:104">
      <c r="A30" s="41" t="s">
        <v>312</v>
      </c>
      <c r="B30" s="41" t="s">
        <v>313</v>
      </c>
      <c r="C30" t="s">
        <v>459</v>
      </c>
      <c r="D30" s="40"/>
      <c r="E30" s="39" t="str">
        <f t="shared" si="0"/>
        <v>エリーパワー株式会社</v>
      </c>
      <c r="F30" s="40" t="s">
        <v>30</v>
      </c>
      <c r="G30" s="39" t="str">
        <f t="shared" si="0"/>
        <v>シャープ株式会社JHーWBPD7060</v>
      </c>
      <c r="H30" s="40" t="s">
        <v>79</v>
      </c>
      <c r="I30" s="39" t="str">
        <f t="shared" ref="I30" si="585">H$2&amp;H30</f>
        <v>パナソニック株式会社PLJーRC41112050</v>
      </c>
      <c r="J30" s="40"/>
      <c r="K30" s="39" t="str">
        <f t="shared" ref="K30" si="586">J$2&amp;J30</f>
        <v>京セラ株式会社</v>
      </c>
      <c r="L30" s="40" t="s">
        <v>472</v>
      </c>
      <c r="M30" s="39" t="str">
        <f t="shared" ref="M30" si="587">L$2&amp;L30</f>
        <v>ニチコン株式会社ESSーT5XGCK</v>
      </c>
      <c r="N30" s="40" t="s">
        <v>430</v>
      </c>
      <c r="O30" s="39" t="str">
        <f t="shared" ref="O30:Q30" si="588">N$2&amp;N30</f>
        <v>長州産業株式会社CBーP65MS06A</v>
      </c>
      <c r="P30" s="40"/>
      <c r="Q30" s="39" t="str">
        <f t="shared" si="588"/>
        <v>住友電気工業株式会社</v>
      </c>
      <c r="R30" s="40"/>
      <c r="S30" s="39" t="str">
        <f t="shared" ref="S30:U30" si="589">R$2&amp;R30</f>
        <v>ダイヤゼブラ電機株式会社</v>
      </c>
      <c r="T30" s="40"/>
      <c r="U30" s="39" t="str">
        <f t="shared" si="589"/>
        <v>カナディアン・ソーラー・ジャパン株式会社</v>
      </c>
      <c r="V30" s="40"/>
      <c r="W30" s="39" t="str">
        <f t="shared" ref="W30" si="590">V$2&amp;V30</f>
        <v>ハンファジャパン株式会社</v>
      </c>
      <c r="X30" s="40"/>
      <c r="Y30" s="39" t="str">
        <f t="shared" ref="Y30" si="591">X$2&amp;X30</f>
        <v>株式会社Looop</v>
      </c>
      <c r="Z30" s="40"/>
      <c r="AA30" s="39" t="str">
        <f t="shared" ref="AA30:AC30" si="592">Z$2&amp;Z30</f>
        <v>デルタ電子株式会社</v>
      </c>
      <c r="AB30" s="40"/>
      <c r="AC30" s="39" t="str">
        <f t="shared" si="592"/>
        <v>スマートソーラー株式会社</v>
      </c>
      <c r="AD30" s="40"/>
      <c r="AE30" s="39" t="str">
        <f t="shared" ref="AE30:AG30" si="593">AD$2&amp;AD30</f>
        <v>株式会社NFブロッサムテクノロジーズ</v>
      </c>
      <c r="AF30" s="40" t="s">
        <v>418</v>
      </c>
      <c r="AG30" s="39" t="str">
        <f t="shared" si="593"/>
        <v>オムロン　ソーシアルソリューションズ株式会社KPBPーBーPKGーMM4</v>
      </c>
      <c r="AH30" s="40"/>
      <c r="AI30" s="39" t="str">
        <f t="shared" ref="AI30" si="594">AH$2&amp;AH30</f>
        <v>株式会社日本産業</v>
      </c>
      <c r="AJ30" s="40"/>
      <c r="AK30" s="26" t="str">
        <f t="shared" ref="AK30" si="595">AJ$2&amp;AJ30</f>
        <v>華為技術日本株式会社</v>
      </c>
      <c r="AM30" s="26" t="str">
        <f t="shared" ref="AM30:AO30" si="596">AL$2&amp;AL30</f>
        <v>荏原実業株式会社</v>
      </c>
      <c r="AO30" s="26" t="str">
        <f t="shared" si="596"/>
        <v>株式会社エクソル</v>
      </c>
      <c r="AQ30" s="26" t="str">
        <f t="shared" ref="AQ30" si="597">AP$2&amp;AP30</f>
        <v>合同会社DMM．com</v>
      </c>
      <c r="AS30" s="26" t="str">
        <f t="shared" ref="AS30" si="598">AR$2&amp;AR30</f>
        <v>トヨタ自動車株式会社</v>
      </c>
      <c r="AU30" s="26" t="str">
        <f t="shared" ref="AU30:AW30" si="599">AT$2&amp;AT30</f>
        <v>日本エネルギー総合システム株式会社</v>
      </c>
      <c r="AW30" s="26" t="str">
        <f t="shared" si="599"/>
        <v>Upsolar　Japan株式会社</v>
      </c>
      <c r="AY30" s="26" t="str">
        <f t="shared" ref="AY30:BA30" si="600">AX$2&amp;AX30</f>
        <v>合同会社Solax　Power　Network</v>
      </c>
      <c r="BA30" s="26" t="str">
        <f t="shared" si="600"/>
        <v>株式会社リミックスポイント</v>
      </c>
      <c r="BC30" s="26" t="str">
        <f t="shared" ref="BC30" si="601">BB$2&amp;BB30</f>
        <v>Sungrow　Japan株式会社</v>
      </c>
      <c r="BE30" s="26" t="str">
        <f t="shared" ref="BE30" si="602">BD$2&amp;BD30</f>
        <v>GoodWe　Japan株式会社</v>
      </c>
      <c r="BG30" s="38" t="str">
        <f t="shared" ref="BG30" si="603">BF$2&amp;BF30</f>
        <v>アンカー・ジャパン株式会社</v>
      </c>
      <c r="BI30" s="26" t="str">
        <f t="shared" ref="BI30" si="604">BH$2&amp;BH30</f>
        <v>エターナルプラネット・エナジー・ジャパン株式会社</v>
      </c>
      <c r="BK30" s="26" t="str">
        <f t="shared" ref="BK30" si="605">BJ$2&amp;BJ30</f>
        <v/>
      </c>
      <c r="BM30" s="26" t="str">
        <f t="shared" ref="BM30" si="606">BL$2&amp;BL30</f>
        <v/>
      </c>
      <c r="BO30" s="26" t="str">
        <f t="shared" ref="BO30" si="607">BN$2&amp;BN30</f>
        <v/>
      </c>
      <c r="BQ30" s="26" t="str">
        <f t="shared" ref="BQ30" si="608">BP$2&amp;BP30</f>
        <v/>
      </c>
    </row>
    <row r="31" spans="1:104">
      <c r="A31" s="41" t="s">
        <v>522</v>
      </c>
      <c r="B31" s="41" t="s">
        <v>523</v>
      </c>
      <c r="C31" t="s">
        <v>529</v>
      </c>
      <c r="D31" s="40"/>
      <c r="E31" s="39" t="str">
        <f t="shared" si="0"/>
        <v>エリーパワー株式会社</v>
      </c>
      <c r="F31" s="40" t="s">
        <v>34</v>
      </c>
      <c r="G31" s="39" t="str">
        <f t="shared" si="0"/>
        <v>シャープ株式会社JHーWBPD8010</v>
      </c>
      <c r="H31" s="40" t="s">
        <v>178</v>
      </c>
      <c r="I31" s="39" t="str">
        <f t="shared" ref="I31" si="609">H$2&amp;H31</f>
        <v>パナソニック株式会社PLJーRC41119AK</v>
      </c>
      <c r="J31" s="40"/>
      <c r="K31" s="39" t="str">
        <f t="shared" ref="K31" si="610">J$2&amp;J31</f>
        <v>京セラ株式会社</v>
      </c>
      <c r="L31" s="40" t="s">
        <v>473</v>
      </c>
      <c r="M31" s="39" t="str">
        <f t="shared" ref="M31" si="611">L$2&amp;L31</f>
        <v>ニチコン株式会社ESSーT5Z1</v>
      </c>
      <c r="N31" s="40" t="s">
        <v>431</v>
      </c>
      <c r="O31" s="39" t="str">
        <f t="shared" ref="O31:Q31" si="612">N$2&amp;N31</f>
        <v>長州産業株式会社CBーP98M06A</v>
      </c>
      <c r="P31" s="40"/>
      <c r="Q31" s="39" t="str">
        <f t="shared" si="612"/>
        <v>住友電気工業株式会社</v>
      </c>
      <c r="R31" s="40"/>
      <c r="S31" s="39" t="str">
        <f t="shared" ref="S31:U31" si="613">R$2&amp;R31</f>
        <v>ダイヤゼブラ電機株式会社</v>
      </c>
      <c r="T31" s="40"/>
      <c r="U31" s="39" t="str">
        <f t="shared" si="613"/>
        <v>カナディアン・ソーラー・ジャパン株式会社</v>
      </c>
      <c r="V31" s="40"/>
      <c r="W31" s="39" t="str">
        <f t="shared" ref="W31" si="614">V$2&amp;V31</f>
        <v>ハンファジャパン株式会社</v>
      </c>
      <c r="X31" s="40"/>
      <c r="Y31" s="39" t="str">
        <f t="shared" ref="Y31" si="615">X$2&amp;X31</f>
        <v>株式会社Looop</v>
      </c>
      <c r="Z31" s="40"/>
      <c r="AA31" s="39" t="str">
        <f t="shared" ref="AA31:AC31" si="616">Z$2&amp;Z31</f>
        <v>デルタ電子株式会社</v>
      </c>
      <c r="AB31" s="40"/>
      <c r="AC31" s="39" t="str">
        <f t="shared" si="616"/>
        <v>スマートソーラー株式会社</v>
      </c>
      <c r="AD31" s="40"/>
      <c r="AE31" s="39" t="str">
        <f t="shared" ref="AE31:AG31" si="617">AD$2&amp;AD31</f>
        <v>株式会社NFブロッサムテクノロジーズ</v>
      </c>
      <c r="AF31" s="40"/>
      <c r="AG31" s="39" t="str">
        <f t="shared" si="617"/>
        <v>オムロン　ソーシアルソリューションズ株式会社</v>
      </c>
      <c r="AH31" s="40"/>
      <c r="AI31" s="39" t="str">
        <f t="shared" ref="AI31" si="618">AH$2&amp;AH31</f>
        <v>株式会社日本産業</v>
      </c>
      <c r="AJ31" s="40"/>
      <c r="AK31" s="26" t="str">
        <f t="shared" ref="AK31" si="619">AJ$2&amp;AJ31</f>
        <v>華為技術日本株式会社</v>
      </c>
      <c r="AM31" s="26" t="str">
        <f t="shared" ref="AM31:AO31" si="620">AL$2&amp;AL31</f>
        <v>荏原実業株式会社</v>
      </c>
      <c r="AO31" s="26" t="str">
        <f t="shared" si="620"/>
        <v>株式会社エクソル</v>
      </c>
      <c r="AQ31" s="26" t="str">
        <f t="shared" ref="AQ31" si="621">AP$2&amp;AP31</f>
        <v>合同会社DMM．com</v>
      </c>
      <c r="AS31" s="26" t="str">
        <f t="shared" ref="AS31" si="622">AR$2&amp;AR31</f>
        <v>トヨタ自動車株式会社</v>
      </c>
      <c r="AU31" s="26" t="str">
        <f t="shared" ref="AU31:AW31" si="623">AT$2&amp;AT31</f>
        <v>日本エネルギー総合システム株式会社</v>
      </c>
      <c r="AW31" s="26" t="str">
        <f t="shared" si="623"/>
        <v>Upsolar　Japan株式会社</v>
      </c>
      <c r="AY31" s="26" t="str">
        <f t="shared" ref="AY31:BA31" si="624">AX$2&amp;AX31</f>
        <v>合同会社Solax　Power　Network</v>
      </c>
      <c r="BA31" s="26" t="str">
        <f t="shared" si="624"/>
        <v>株式会社リミックスポイント</v>
      </c>
      <c r="BC31" s="26" t="str">
        <f t="shared" ref="BC31" si="625">BB$2&amp;BB31</f>
        <v>Sungrow　Japan株式会社</v>
      </c>
      <c r="BE31" s="26" t="str">
        <f t="shared" ref="BE31" si="626">BD$2&amp;BD31</f>
        <v>GoodWe　Japan株式会社</v>
      </c>
      <c r="BG31" s="38" t="str">
        <f t="shared" ref="BG31" si="627">BF$2&amp;BF31</f>
        <v>アンカー・ジャパン株式会社</v>
      </c>
      <c r="BI31" s="26" t="str">
        <f t="shared" ref="BI31" si="628">BH$2&amp;BH31</f>
        <v>エターナルプラネット・エナジー・ジャパン株式会社</v>
      </c>
      <c r="BK31" s="26" t="str">
        <f t="shared" ref="BK31" si="629">BJ$2&amp;BJ31</f>
        <v/>
      </c>
      <c r="BM31" s="26" t="str">
        <f t="shared" ref="BM31" si="630">BL$2&amp;BL31</f>
        <v/>
      </c>
      <c r="BO31" s="26" t="str">
        <f t="shared" ref="BO31" si="631">BN$2&amp;BN31</f>
        <v/>
      </c>
      <c r="BQ31" s="26" t="str">
        <f t="shared" ref="BQ31" si="632">BP$2&amp;BP31</f>
        <v/>
      </c>
    </row>
    <row r="32" spans="1:104">
      <c r="A32" s="41" t="s">
        <v>539</v>
      </c>
      <c r="B32" s="41" t="s">
        <v>530</v>
      </c>
      <c r="C32" t="s">
        <v>531</v>
      </c>
      <c r="D32" s="40"/>
      <c r="E32" s="39" t="str">
        <f t="shared" si="0"/>
        <v>エリーパワー株式会社</v>
      </c>
      <c r="F32" s="40" t="s">
        <v>24</v>
      </c>
      <c r="G32" s="39" t="str">
        <f t="shared" si="0"/>
        <v>シャープ株式会社JHーWBPD8040</v>
      </c>
      <c r="H32" s="40" t="s">
        <v>179</v>
      </c>
      <c r="I32" s="39" t="str">
        <f t="shared" ref="I32" si="633">H$2&amp;H32</f>
        <v>パナソニック株式会社PLJーRC41126BK</v>
      </c>
      <c r="J32" s="40"/>
      <c r="K32" s="39" t="str">
        <f t="shared" ref="K32" si="634">J$2&amp;J32</f>
        <v>京セラ株式会社</v>
      </c>
      <c r="L32" s="40" t="s">
        <v>316</v>
      </c>
      <c r="M32" s="39" t="str">
        <f t="shared" ref="M32" si="635">L$2&amp;L32</f>
        <v>ニチコン株式会社ESSーT6FS</v>
      </c>
      <c r="N32" s="40" t="s">
        <v>432</v>
      </c>
      <c r="O32" s="39" t="str">
        <f t="shared" ref="O32:Q32" si="636">N$2&amp;N32</f>
        <v>長州産業株式会社CBーP98MS06A</v>
      </c>
      <c r="P32" s="40"/>
      <c r="Q32" s="39" t="str">
        <f t="shared" si="636"/>
        <v>住友電気工業株式会社</v>
      </c>
      <c r="R32" s="40"/>
      <c r="S32" s="39" t="str">
        <f t="shared" ref="S32:U32" si="637">R$2&amp;R32</f>
        <v>ダイヤゼブラ電機株式会社</v>
      </c>
      <c r="T32" s="40"/>
      <c r="U32" s="39" t="str">
        <f t="shared" si="637"/>
        <v>カナディアン・ソーラー・ジャパン株式会社</v>
      </c>
      <c r="V32" s="40"/>
      <c r="W32" s="39" t="str">
        <f t="shared" ref="W32" si="638">V$2&amp;V32</f>
        <v>ハンファジャパン株式会社</v>
      </c>
      <c r="X32" s="40"/>
      <c r="Y32" s="39" t="str">
        <f t="shared" ref="Y32" si="639">X$2&amp;X32</f>
        <v>株式会社Looop</v>
      </c>
      <c r="Z32" s="40"/>
      <c r="AA32" s="39" t="str">
        <f t="shared" ref="AA32:AC32" si="640">Z$2&amp;Z32</f>
        <v>デルタ電子株式会社</v>
      </c>
      <c r="AB32" s="40"/>
      <c r="AC32" s="39" t="str">
        <f t="shared" si="640"/>
        <v>スマートソーラー株式会社</v>
      </c>
      <c r="AD32" s="40"/>
      <c r="AE32" s="39" t="str">
        <f t="shared" ref="AE32:AG32" si="641">AD$2&amp;AD32</f>
        <v>株式会社NFブロッサムテクノロジーズ</v>
      </c>
      <c r="AF32" s="40"/>
      <c r="AG32" s="39" t="str">
        <f t="shared" si="641"/>
        <v>オムロン　ソーシアルソリューションズ株式会社</v>
      </c>
      <c r="AH32" s="40"/>
      <c r="AI32" s="39" t="str">
        <f t="shared" ref="AI32" si="642">AH$2&amp;AH32</f>
        <v>株式会社日本産業</v>
      </c>
      <c r="AJ32" s="40"/>
      <c r="AK32" s="26" t="str">
        <f t="shared" ref="AK32" si="643">AJ$2&amp;AJ32</f>
        <v>華為技術日本株式会社</v>
      </c>
      <c r="AM32" s="26" t="str">
        <f t="shared" ref="AM32:AO32" si="644">AL$2&amp;AL32</f>
        <v>荏原実業株式会社</v>
      </c>
      <c r="AO32" s="26" t="str">
        <f t="shared" si="644"/>
        <v>株式会社エクソル</v>
      </c>
      <c r="AQ32" s="26" t="str">
        <f t="shared" ref="AQ32" si="645">AP$2&amp;AP32</f>
        <v>合同会社DMM．com</v>
      </c>
      <c r="AS32" s="26" t="str">
        <f t="shared" ref="AS32" si="646">AR$2&amp;AR32</f>
        <v>トヨタ自動車株式会社</v>
      </c>
      <c r="AU32" s="26" t="str">
        <f t="shared" ref="AU32:AW32" si="647">AT$2&amp;AT32</f>
        <v>日本エネルギー総合システム株式会社</v>
      </c>
      <c r="AW32" s="26" t="str">
        <f t="shared" si="647"/>
        <v>Upsolar　Japan株式会社</v>
      </c>
      <c r="AY32" s="26" t="str">
        <f t="shared" ref="AY32:BA32" si="648">AX$2&amp;AX32</f>
        <v>合同会社Solax　Power　Network</v>
      </c>
      <c r="BA32" s="26" t="str">
        <f t="shared" si="648"/>
        <v>株式会社リミックスポイント</v>
      </c>
      <c r="BC32" s="26" t="str">
        <f t="shared" ref="BC32" si="649">BB$2&amp;BB32</f>
        <v>Sungrow　Japan株式会社</v>
      </c>
      <c r="BE32" s="26" t="str">
        <f t="shared" ref="BE32" si="650">BD$2&amp;BD32</f>
        <v>GoodWe　Japan株式会社</v>
      </c>
      <c r="BG32" s="38" t="str">
        <f t="shared" ref="BG32" si="651">BF$2&amp;BF32</f>
        <v>アンカー・ジャパン株式会社</v>
      </c>
      <c r="BI32" s="26" t="str">
        <f t="shared" ref="BI32" si="652">BH$2&amp;BH32</f>
        <v>エターナルプラネット・エナジー・ジャパン株式会社</v>
      </c>
      <c r="BK32" s="26" t="str">
        <f t="shared" ref="BK32" si="653">BJ$2&amp;BJ32</f>
        <v/>
      </c>
      <c r="BM32" s="26" t="str">
        <f t="shared" ref="BM32" si="654">BL$2&amp;BL32</f>
        <v/>
      </c>
      <c r="BO32" s="26" t="str">
        <f t="shared" ref="BO32" si="655">BN$2&amp;BN32</f>
        <v/>
      </c>
      <c r="BQ32" s="26" t="str">
        <f t="shared" ref="BQ32" si="656">BP$2&amp;BP32</f>
        <v/>
      </c>
    </row>
    <row r="33" spans="3:69">
      <c r="D33" s="40"/>
      <c r="E33" s="39" t="str">
        <f t="shared" si="0"/>
        <v>エリーパワー株式会社</v>
      </c>
      <c r="F33" s="40" t="s">
        <v>27</v>
      </c>
      <c r="G33" s="39" t="str">
        <f t="shared" si="0"/>
        <v>シャープ株式会社JHーWBPD8050</v>
      </c>
      <c r="H33" s="40" t="s">
        <v>180</v>
      </c>
      <c r="I33" s="39" t="str">
        <f t="shared" ref="I33" si="657">H$2&amp;H33</f>
        <v>パナソニック株式会社PLJーRC41126K</v>
      </c>
      <c r="J33" s="40"/>
      <c r="K33" s="39" t="str">
        <f t="shared" ref="K33" si="658">J$2&amp;J33</f>
        <v>京セラ株式会社</v>
      </c>
      <c r="L33" s="40" t="s">
        <v>474</v>
      </c>
      <c r="M33" s="39" t="str">
        <f t="shared" ref="M33" si="659">L$2&amp;L33</f>
        <v>ニチコン株式会社ESSーT6L1</v>
      </c>
      <c r="N33" s="40"/>
      <c r="O33" s="39" t="str">
        <f t="shared" ref="O33:Q33" si="660">N$2&amp;N33</f>
        <v>長州産業株式会社</v>
      </c>
      <c r="P33" s="40"/>
      <c r="Q33" s="39" t="str">
        <f t="shared" si="660"/>
        <v>住友電気工業株式会社</v>
      </c>
      <c r="R33" s="40"/>
      <c r="S33" s="39" t="str">
        <f t="shared" ref="S33:U33" si="661">R$2&amp;R33</f>
        <v>ダイヤゼブラ電機株式会社</v>
      </c>
      <c r="T33" s="40"/>
      <c r="U33" s="39" t="str">
        <f t="shared" si="661"/>
        <v>カナディアン・ソーラー・ジャパン株式会社</v>
      </c>
      <c r="V33" s="40"/>
      <c r="W33" s="39" t="str">
        <f t="shared" ref="W33" si="662">V$2&amp;V33</f>
        <v>ハンファジャパン株式会社</v>
      </c>
      <c r="X33" s="40"/>
      <c r="Y33" s="39" t="str">
        <f t="shared" ref="Y33" si="663">X$2&amp;X33</f>
        <v>株式会社Looop</v>
      </c>
      <c r="Z33" s="40"/>
      <c r="AA33" s="39" t="str">
        <f t="shared" ref="AA33:AC33" si="664">Z$2&amp;Z33</f>
        <v>デルタ電子株式会社</v>
      </c>
      <c r="AB33" s="40"/>
      <c r="AC33" s="39" t="str">
        <f t="shared" si="664"/>
        <v>スマートソーラー株式会社</v>
      </c>
      <c r="AD33" s="40"/>
      <c r="AE33" s="39" t="str">
        <f t="shared" ref="AE33:AG33" si="665">AD$2&amp;AD33</f>
        <v>株式会社NFブロッサムテクノロジーズ</v>
      </c>
      <c r="AF33" s="40"/>
      <c r="AG33" s="39" t="str">
        <f t="shared" si="665"/>
        <v>オムロン　ソーシアルソリューションズ株式会社</v>
      </c>
      <c r="AH33" s="40"/>
      <c r="AI33" s="39" t="str">
        <f t="shared" ref="AI33" si="666">AH$2&amp;AH33</f>
        <v>株式会社日本産業</v>
      </c>
      <c r="AJ33" s="40"/>
      <c r="AK33" s="26" t="str">
        <f t="shared" ref="AK33" si="667">AJ$2&amp;AJ33</f>
        <v>華為技術日本株式会社</v>
      </c>
      <c r="AM33" s="26" t="str">
        <f t="shared" ref="AM33:AO33" si="668">AL$2&amp;AL33</f>
        <v>荏原実業株式会社</v>
      </c>
      <c r="AO33" s="26" t="str">
        <f t="shared" si="668"/>
        <v>株式会社エクソル</v>
      </c>
      <c r="AQ33" s="26" t="str">
        <f t="shared" ref="AQ33" si="669">AP$2&amp;AP33</f>
        <v>合同会社DMM．com</v>
      </c>
      <c r="AS33" s="26" t="str">
        <f t="shared" ref="AS33" si="670">AR$2&amp;AR33</f>
        <v>トヨタ自動車株式会社</v>
      </c>
      <c r="AU33" s="26" t="str">
        <f t="shared" ref="AU33:AW33" si="671">AT$2&amp;AT33</f>
        <v>日本エネルギー総合システム株式会社</v>
      </c>
      <c r="AW33" s="26" t="str">
        <f t="shared" si="671"/>
        <v>Upsolar　Japan株式会社</v>
      </c>
      <c r="AY33" s="26" t="str">
        <f t="shared" ref="AY33:BA33" si="672">AX$2&amp;AX33</f>
        <v>合同会社Solax　Power　Network</v>
      </c>
      <c r="BA33" s="26" t="str">
        <f t="shared" si="672"/>
        <v>株式会社リミックスポイント</v>
      </c>
      <c r="BC33" s="26" t="str">
        <f t="shared" ref="BC33" si="673">BB$2&amp;BB33</f>
        <v>Sungrow　Japan株式会社</v>
      </c>
      <c r="BE33" s="26" t="str">
        <f t="shared" ref="BE33" si="674">BD$2&amp;BD33</f>
        <v>GoodWe　Japan株式会社</v>
      </c>
      <c r="BG33" s="38" t="str">
        <f t="shared" ref="BG33" si="675">BF$2&amp;BF33</f>
        <v>アンカー・ジャパン株式会社</v>
      </c>
      <c r="BI33" s="26" t="str">
        <f t="shared" ref="BI33" si="676">BH$2&amp;BH33</f>
        <v>エターナルプラネット・エナジー・ジャパン株式会社</v>
      </c>
      <c r="BK33" s="26" t="str">
        <f t="shared" ref="BK33" si="677">BJ$2&amp;BJ33</f>
        <v/>
      </c>
      <c r="BM33" s="26" t="str">
        <f t="shared" ref="BM33" si="678">BL$2&amp;BL33</f>
        <v/>
      </c>
      <c r="BO33" s="26" t="str">
        <f t="shared" ref="BO33" si="679">BN$2&amp;BN33</f>
        <v/>
      </c>
      <c r="BQ33" s="26" t="str">
        <f t="shared" ref="BQ33" si="680">BP$2&amp;BP33</f>
        <v/>
      </c>
    </row>
    <row r="34" spans="3:69">
      <c r="D34" s="40"/>
      <c r="E34" s="39" t="str">
        <f t="shared" si="0"/>
        <v>エリーパワー株式会社</v>
      </c>
      <c r="F34" s="40" t="s">
        <v>25</v>
      </c>
      <c r="G34" s="39" t="str">
        <f t="shared" si="0"/>
        <v>シャープ株式会社JHーWBPD8060</v>
      </c>
      <c r="H34" s="40" t="s">
        <v>224</v>
      </c>
      <c r="I34" s="39" t="str">
        <f t="shared" ref="I34" si="681">H$2&amp;H34</f>
        <v>パナソニック株式会社PLJーRC41126K050</v>
      </c>
      <c r="J34" s="40"/>
      <c r="K34" s="39" t="str">
        <f t="shared" ref="K34" si="682">J$2&amp;J34</f>
        <v>京セラ株式会社</v>
      </c>
      <c r="L34" s="40" t="s">
        <v>475</v>
      </c>
      <c r="M34" s="39" t="str">
        <f t="shared" ref="M34" si="683">L$2&amp;L34</f>
        <v>ニチコン株式会社ESSーT6LS</v>
      </c>
      <c r="N34" s="40"/>
      <c r="O34" s="39" t="str">
        <f t="shared" ref="O34:Q34" si="684">N$2&amp;N34</f>
        <v>長州産業株式会社</v>
      </c>
      <c r="P34" s="40"/>
      <c r="Q34" s="39" t="str">
        <f t="shared" si="684"/>
        <v>住友電気工業株式会社</v>
      </c>
      <c r="R34" s="40"/>
      <c r="S34" s="39" t="str">
        <f t="shared" ref="S34:U34" si="685">R$2&amp;R34</f>
        <v>ダイヤゼブラ電機株式会社</v>
      </c>
      <c r="T34" s="40"/>
      <c r="U34" s="39" t="str">
        <f t="shared" si="685"/>
        <v>カナディアン・ソーラー・ジャパン株式会社</v>
      </c>
      <c r="V34" s="40"/>
      <c r="W34" s="39" t="str">
        <f t="shared" ref="W34" si="686">V$2&amp;V34</f>
        <v>ハンファジャパン株式会社</v>
      </c>
      <c r="X34" s="40"/>
      <c r="Y34" s="39" t="str">
        <f t="shared" ref="Y34" si="687">X$2&amp;X34</f>
        <v>株式会社Looop</v>
      </c>
      <c r="Z34" s="40"/>
      <c r="AA34" s="39" t="str">
        <f t="shared" ref="AA34:AC34" si="688">Z$2&amp;Z34</f>
        <v>デルタ電子株式会社</v>
      </c>
      <c r="AB34" s="40"/>
      <c r="AC34" s="39" t="str">
        <f t="shared" si="688"/>
        <v>スマートソーラー株式会社</v>
      </c>
      <c r="AD34" s="40"/>
      <c r="AE34" s="39" t="str">
        <f t="shared" ref="AE34:AG34" si="689">AD$2&amp;AD34</f>
        <v>株式会社NFブロッサムテクノロジーズ</v>
      </c>
      <c r="AF34" s="40"/>
      <c r="AG34" s="39" t="str">
        <f t="shared" si="689"/>
        <v>オムロン　ソーシアルソリューションズ株式会社</v>
      </c>
      <c r="AH34" s="40"/>
      <c r="AI34" s="39" t="str">
        <f t="shared" ref="AI34" si="690">AH$2&amp;AH34</f>
        <v>株式会社日本産業</v>
      </c>
      <c r="AJ34" s="40"/>
      <c r="AK34" s="26" t="str">
        <f t="shared" ref="AK34" si="691">AJ$2&amp;AJ34</f>
        <v>華為技術日本株式会社</v>
      </c>
      <c r="AM34" s="26" t="str">
        <f t="shared" ref="AM34:AO34" si="692">AL$2&amp;AL34</f>
        <v>荏原実業株式会社</v>
      </c>
      <c r="AO34" s="26" t="str">
        <f t="shared" si="692"/>
        <v>株式会社エクソル</v>
      </c>
      <c r="AQ34" s="26" t="str">
        <f t="shared" ref="AQ34" si="693">AP$2&amp;AP34</f>
        <v>合同会社DMM．com</v>
      </c>
      <c r="AS34" s="26" t="str">
        <f t="shared" ref="AS34" si="694">AR$2&amp;AR34</f>
        <v>トヨタ自動車株式会社</v>
      </c>
      <c r="AU34" s="26" t="str">
        <f t="shared" ref="AU34:AW34" si="695">AT$2&amp;AT34</f>
        <v>日本エネルギー総合システム株式会社</v>
      </c>
      <c r="AW34" s="26" t="str">
        <f t="shared" si="695"/>
        <v>Upsolar　Japan株式会社</v>
      </c>
      <c r="AY34" s="26" t="str">
        <f t="shared" ref="AY34:BA34" si="696">AX$2&amp;AX34</f>
        <v>合同会社Solax　Power　Network</v>
      </c>
      <c r="BA34" s="26" t="str">
        <f t="shared" si="696"/>
        <v>株式会社リミックスポイント</v>
      </c>
      <c r="BC34" s="26" t="str">
        <f t="shared" ref="BC34" si="697">BB$2&amp;BB34</f>
        <v>Sungrow　Japan株式会社</v>
      </c>
      <c r="BE34" s="26" t="str">
        <f t="shared" ref="BE34" si="698">BD$2&amp;BD34</f>
        <v>GoodWe　Japan株式会社</v>
      </c>
      <c r="BG34" s="38" t="str">
        <f t="shared" ref="BG34" si="699">BF$2&amp;BF34</f>
        <v>アンカー・ジャパン株式会社</v>
      </c>
      <c r="BI34" s="26" t="str">
        <f t="shared" ref="BI34" si="700">BH$2&amp;BH34</f>
        <v>エターナルプラネット・エナジー・ジャパン株式会社</v>
      </c>
      <c r="BK34" s="26" t="str">
        <f t="shared" ref="BK34" si="701">BJ$2&amp;BJ34</f>
        <v/>
      </c>
      <c r="BM34" s="26" t="str">
        <f t="shared" ref="BM34" si="702">BL$2&amp;BL34</f>
        <v/>
      </c>
      <c r="BO34" s="26" t="str">
        <f t="shared" ref="BO34" si="703">BN$2&amp;BN34</f>
        <v/>
      </c>
      <c r="BQ34" s="26" t="str">
        <f t="shared" ref="BQ34" si="704">BP$2&amp;BP34</f>
        <v/>
      </c>
    </row>
    <row r="35" spans="3:69">
      <c r="D35" s="40"/>
      <c r="E35" s="39" t="str">
        <f t="shared" si="0"/>
        <v>エリーパワー株式会社</v>
      </c>
      <c r="F35" s="40" t="s">
        <v>151</v>
      </c>
      <c r="G35" s="39" t="str">
        <f t="shared" si="0"/>
        <v>シャープ株式会社JHーWBPD9310</v>
      </c>
      <c r="H35" s="40" t="s">
        <v>181</v>
      </c>
      <c r="I35" s="39" t="str">
        <f t="shared" ref="I35" si="705">H$2&amp;H35</f>
        <v>パナソニック株式会社PLJーRC41133AK</v>
      </c>
      <c r="J35" s="40"/>
      <c r="K35" s="39" t="str">
        <f t="shared" ref="K35" si="706">J$2&amp;J35</f>
        <v>京セラ株式会社</v>
      </c>
      <c r="L35" s="40" t="s">
        <v>476</v>
      </c>
      <c r="M35" s="39" t="str">
        <f t="shared" ref="M35" si="707">L$2&amp;L35</f>
        <v>ニチコン株式会社ESSーT6M1</v>
      </c>
      <c r="N35" s="40"/>
      <c r="O35" s="39" t="str">
        <f t="shared" ref="O35:Q35" si="708">N$2&amp;N35</f>
        <v>長州産業株式会社</v>
      </c>
      <c r="P35" s="40"/>
      <c r="Q35" s="39" t="str">
        <f t="shared" si="708"/>
        <v>住友電気工業株式会社</v>
      </c>
      <c r="R35" s="40"/>
      <c r="S35" s="39" t="str">
        <f t="shared" ref="S35:U35" si="709">R$2&amp;R35</f>
        <v>ダイヤゼブラ電機株式会社</v>
      </c>
      <c r="T35" s="40"/>
      <c r="U35" s="39" t="str">
        <f t="shared" si="709"/>
        <v>カナディアン・ソーラー・ジャパン株式会社</v>
      </c>
      <c r="V35" s="40"/>
      <c r="W35" s="39" t="str">
        <f t="shared" ref="W35" si="710">V$2&amp;V35</f>
        <v>ハンファジャパン株式会社</v>
      </c>
      <c r="X35" s="40"/>
      <c r="Y35" s="39" t="str">
        <f t="shared" ref="Y35" si="711">X$2&amp;X35</f>
        <v>株式会社Looop</v>
      </c>
      <c r="Z35" s="40"/>
      <c r="AA35" s="39" t="str">
        <f t="shared" ref="AA35:AC35" si="712">Z$2&amp;Z35</f>
        <v>デルタ電子株式会社</v>
      </c>
      <c r="AB35" s="40"/>
      <c r="AC35" s="39" t="str">
        <f t="shared" si="712"/>
        <v>スマートソーラー株式会社</v>
      </c>
      <c r="AD35" s="40"/>
      <c r="AE35" s="39" t="str">
        <f t="shared" ref="AE35:AG35" si="713">AD$2&amp;AD35</f>
        <v>株式会社NFブロッサムテクノロジーズ</v>
      </c>
      <c r="AF35" s="40"/>
      <c r="AG35" s="39" t="str">
        <f t="shared" si="713"/>
        <v>オムロン　ソーシアルソリューションズ株式会社</v>
      </c>
      <c r="AH35" s="40"/>
      <c r="AI35" s="39" t="str">
        <f t="shared" ref="AI35" si="714">AH$2&amp;AH35</f>
        <v>株式会社日本産業</v>
      </c>
      <c r="AJ35" s="40"/>
      <c r="AK35" s="26" t="str">
        <f t="shared" ref="AK35" si="715">AJ$2&amp;AJ35</f>
        <v>華為技術日本株式会社</v>
      </c>
      <c r="AM35" s="26" t="str">
        <f t="shared" ref="AM35:AO35" si="716">AL$2&amp;AL35</f>
        <v>荏原実業株式会社</v>
      </c>
      <c r="AO35" s="26" t="str">
        <f t="shared" si="716"/>
        <v>株式会社エクソル</v>
      </c>
      <c r="AQ35" s="26" t="str">
        <f t="shared" ref="AQ35" si="717">AP$2&amp;AP35</f>
        <v>合同会社DMM．com</v>
      </c>
      <c r="AS35" s="26" t="str">
        <f t="shared" ref="AS35" si="718">AR$2&amp;AR35</f>
        <v>トヨタ自動車株式会社</v>
      </c>
      <c r="AU35" s="26" t="str">
        <f t="shared" ref="AU35:AW35" si="719">AT$2&amp;AT35</f>
        <v>日本エネルギー総合システム株式会社</v>
      </c>
      <c r="AW35" s="26" t="str">
        <f t="shared" si="719"/>
        <v>Upsolar　Japan株式会社</v>
      </c>
      <c r="AY35" s="26" t="str">
        <f t="shared" ref="AY35:BA35" si="720">AX$2&amp;AX35</f>
        <v>合同会社Solax　Power　Network</v>
      </c>
      <c r="BA35" s="26" t="str">
        <f t="shared" si="720"/>
        <v>株式会社リミックスポイント</v>
      </c>
      <c r="BC35" s="26" t="str">
        <f t="shared" ref="BC35" si="721">BB$2&amp;BB35</f>
        <v>Sungrow　Japan株式会社</v>
      </c>
      <c r="BE35" s="26" t="str">
        <f t="shared" ref="BE35" si="722">BD$2&amp;BD35</f>
        <v>GoodWe　Japan株式会社</v>
      </c>
      <c r="BG35" s="38" t="str">
        <f t="shared" ref="BG35" si="723">BF$2&amp;BF35</f>
        <v>アンカー・ジャパン株式会社</v>
      </c>
      <c r="BI35" s="26" t="str">
        <f t="shared" ref="BI35" si="724">BH$2&amp;BH35</f>
        <v>エターナルプラネット・エナジー・ジャパン株式会社</v>
      </c>
      <c r="BK35" s="26" t="str">
        <f t="shared" ref="BK35" si="725">BJ$2&amp;BJ35</f>
        <v/>
      </c>
      <c r="BM35" s="26" t="str">
        <f t="shared" ref="BM35" si="726">BL$2&amp;BL35</f>
        <v/>
      </c>
      <c r="BO35" s="26" t="str">
        <f t="shared" ref="BO35" si="727">BN$2&amp;BN35</f>
        <v/>
      </c>
      <c r="BQ35" s="26" t="str">
        <f t="shared" ref="BQ35" si="728">BP$2&amp;BP35</f>
        <v/>
      </c>
    </row>
    <row r="36" spans="3:69">
      <c r="D36" s="40"/>
      <c r="E36" s="39" t="str">
        <f t="shared" si="0"/>
        <v>エリーパワー株式会社</v>
      </c>
      <c r="F36" s="40" t="s">
        <v>35</v>
      </c>
      <c r="G36" s="39" t="str">
        <f t="shared" si="0"/>
        <v>シャープ株式会社JHーWBPD9340</v>
      </c>
      <c r="H36" s="40" t="s">
        <v>182</v>
      </c>
      <c r="I36" s="39" t="str">
        <f t="shared" ref="I36" si="729">H$2&amp;H36</f>
        <v>パナソニック株式会社PLJーRC41140K</v>
      </c>
      <c r="J36" s="40"/>
      <c r="K36" s="39" t="str">
        <f t="shared" ref="K36" si="730">J$2&amp;J36</f>
        <v>京セラ株式会社</v>
      </c>
      <c r="L36" s="40" t="s">
        <v>477</v>
      </c>
      <c r="M36" s="39" t="str">
        <f t="shared" ref="M36" si="731">L$2&amp;L36</f>
        <v>ニチコン株式会社ESSーT6MG1</v>
      </c>
      <c r="N36" s="40"/>
      <c r="O36" s="39" t="str">
        <f t="shared" ref="O36:Q36" si="732">N$2&amp;N36</f>
        <v>長州産業株式会社</v>
      </c>
      <c r="P36" s="40"/>
      <c r="Q36" s="39" t="str">
        <f t="shared" si="732"/>
        <v>住友電気工業株式会社</v>
      </c>
      <c r="R36" s="40"/>
      <c r="S36" s="39" t="str">
        <f t="shared" ref="S36:U36" si="733">R$2&amp;R36</f>
        <v>ダイヤゼブラ電機株式会社</v>
      </c>
      <c r="T36" s="40"/>
      <c r="U36" s="39" t="str">
        <f t="shared" si="733"/>
        <v>カナディアン・ソーラー・ジャパン株式会社</v>
      </c>
      <c r="V36" s="40"/>
      <c r="W36" s="39" t="str">
        <f t="shared" ref="W36" si="734">V$2&amp;V36</f>
        <v>ハンファジャパン株式会社</v>
      </c>
      <c r="X36" s="40"/>
      <c r="Y36" s="39" t="str">
        <f t="shared" ref="Y36" si="735">X$2&amp;X36</f>
        <v>株式会社Looop</v>
      </c>
      <c r="Z36" s="40"/>
      <c r="AA36" s="39" t="str">
        <f t="shared" ref="AA36:AC36" si="736">Z$2&amp;Z36</f>
        <v>デルタ電子株式会社</v>
      </c>
      <c r="AB36" s="40"/>
      <c r="AC36" s="39" t="str">
        <f t="shared" si="736"/>
        <v>スマートソーラー株式会社</v>
      </c>
      <c r="AD36" s="40"/>
      <c r="AE36" s="39" t="str">
        <f t="shared" ref="AE36:AG36" si="737">AD$2&amp;AD36</f>
        <v>株式会社NFブロッサムテクノロジーズ</v>
      </c>
      <c r="AF36" s="40"/>
      <c r="AG36" s="39" t="str">
        <f t="shared" si="737"/>
        <v>オムロン　ソーシアルソリューションズ株式会社</v>
      </c>
      <c r="AH36" s="40"/>
      <c r="AI36" s="39" t="str">
        <f t="shared" ref="AI36" si="738">AH$2&amp;AH36</f>
        <v>株式会社日本産業</v>
      </c>
      <c r="AJ36" s="40"/>
      <c r="AK36" s="26" t="str">
        <f t="shared" ref="AK36" si="739">AJ$2&amp;AJ36</f>
        <v>華為技術日本株式会社</v>
      </c>
      <c r="AM36" s="26" t="str">
        <f t="shared" ref="AM36:AO36" si="740">AL$2&amp;AL36</f>
        <v>荏原実業株式会社</v>
      </c>
      <c r="AO36" s="26" t="str">
        <f t="shared" si="740"/>
        <v>株式会社エクソル</v>
      </c>
      <c r="AQ36" s="26" t="str">
        <f t="shared" ref="AQ36" si="741">AP$2&amp;AP36</f>
        <v>合同会社DMM．com</v>
      </c>
      <c r="AS36" s="26" t="str">
        <f t="shared" ref="AS36" si="742">AR$2&amp;AR36</f>
        <v>トヨタ自動車株式会社</v>
      </c>
      <c r="AU36" s="26" t="str">
        <f t="shared" ref="AU36:AW36" si="743">AT$2&amp;AT36</f>
        <v>日本エネルギー総合システム株式会社</v>
      </c>
      <c r="AW36" s="26" t="str">
        <f t="shared" si="743"/>
        <v>Upsolar　Japan株式会社</v>
      </c>
      <c r="AY36" s="26" t="str">
        <f t="shared" ref="AY36:BA36" si="744">AX$2&amp;AX36</f>
        <v>合同会社Solax　Power　Network</v>
      </c>
      <c r="BA36" s="26" t="str">
        <f t="shared" si="744"/>
        <v>株式会社リミックスポイント</v>
      </c>
      <c r="BC36" s="26" t="str">
        <f t="shared" ref="BC36" si="745">BB$2&amp;BB36</f>
        <v>Sungrow　Japan株式会社</v>
      </c>
      <c r="BE36" s="26" t="str">
        <f t="shared" ref="BE36" si="746">BD$2&amp;BD36</f>
        <v>GoodWe　Japan株式会社</v>
      </c>
      <c r="BG36" s="38" t="str">
        <f t="shared" ref="BG36" si="747">BF$2&amp;BF36</f>
        <v>アンカー・ジャパン株式会社</v>
      </c>
      <c r="BI36" s="26" t="str">
        <f t="shared" ref="BI36" si="748">BH$2&amp;BH36</f>
        <v>エターナルプラネット・エナジー・ジャパン株式会社</v>
      </c>
      <c r="BK36" s="26" t="str">
        <f t="shared" ref="BK36" si="749">BJ$2&amp;BJ36</f>
        <v/>
      </c>
      <c r="BM36" s="26" t="str">
        <f t="shared" ref="BM36" si="750">BL$2&amp;BL36</f>
        <v/>
      </c>
      <c r="BO36" s="26" t="str">
        <f t="shared" ref="BO36" si="751">BN$2&amp;BN36</f>
        <v/>
      </c>
      <c r="BQ36" s="26" t="str">
        <f t="shared" ref="BQ36" si="752">BP$2&amp;BP36</f>
        <v/>
      </c>
    </row>
    <row r="37" spans="3:69">
      <c r="D37" s="40"/>
      <c r="E37" s="39" t="str">
        <f t="shared" si="0"/>
        <v>エリーパワー株式会社</v>
      </c>
      <c r="F37" s="40" t="s">
        <v>21</v>
      </c>
      <c r="G37" s="39" t="str">
        <f t="shared" si="0"/>
        <v>シャープ株式会社JHーWBPD9350</v>
      </c>
      <c r="H37" s="40" t="s">
        <v>226</v>
      </c>
      <c r="I37" s="39" t="str">
        <f t="shared" ref="I37" si="753">H$2&amp;H37</f>
        <v>パナソニック株式会社PLJーRC41140K050</v>
      </c>
      <c r="J37" s="40"/>
      <c r="K37" s="39" t="str">
        <f t="shared" ref="K37" si="754">J$2&amp;J37</f>
        <v>京セラ株式会社</v>
      </c>
      <c r="L37" s="40" t="s">
        <v>478</v>
      </c>
      <c r="M37" s="39" t="str">
        <f t="shared" ref="M37" si="755">L$2&amp;L37</f>
        <v>ニチコン株式会社ESSーT6MGCK</v>
      </c>
      <c r="N37" s="40"/>
      <c r="O37" s="39" t="str">
        <f t="shared" ref="O37:Q37" si="756">N$2&amp;N37</f>
        <v>長州産業株式会社</v>
      </c>
      <c r="P37" s="40"/>
      <c r="Q37" s="39" t="str">
        <f t="shared" si="756"/>
        <v>住友電気工業株式会社</v>
      </c>
      <c r="R37" s="40"/>
      <c r="S37" s="39" t="str">
        <f t="shared" ref="S37:U37" si="757">R$2&amp;R37</f>
        <v>ダイヤゼブラ電機株式会社</v>
      </c>
      <c r="T37" s="40"/>
      <c r="U37" s="39" t="str">
        <f t="shared" si="757"/>
        <v>カナディアン・ソーラー・ジャパン株式会社</v>
      </c>
      <c r="V37" s="40"/>
      <c r="W37" s="39" t="str">
        <f t="shared" ref="W37" si="758">V$2&amp;V37</f>
        <v>ハンファジャパン株式会社</v>
      </c>
      <c r="X37" s="40"/>
      <c r="Y37" s="39" t="str">
        <f t="shared" ref="Y37" si="759">X$2&amp;X37</f>
        <v>株式会社Looop</v>
      </c>
      <c r="Z37" s="40"/>
      <c r="AA37" s="39" t="str">
        <f t="shared" ref="AA37:AC37" si="760">Z$2&amp;Z37</f>
        <v>デルタ電子株式会社</v>
      </c>
      <c r="AB37" s="40"/>
      <c r="AC37" s="39" t="str">
        <f t="shared" si="760"/>
        <v>スマートソーラー株式会社</v>
      </c>
      <c r="AD37" s="40"/>
      <c r="AE37" s="39" t="str">
        <f t="shared" ref="AE37:AG37" si="761">AD$2&amp;AD37</f>
        <v>株式会社NFブロッサムテクノロジーズ</v>
      </c>
      <c r="AF37" s="40"/>
      <c r="AG37" s="39" t="str">
        <f t="shared" si="761"/>
        <v>オムロン　ソーシアルソリューションズ株式会社</v>
      </c>
      <c r="AH37" s="40"/>
      <c r="AI37" s="39" t="str">
        <f t="shared" ref="AI37" si="762">AH$2&amp;AH37</f>
        <v>株式会社日本産業</v>
      </c>
      <c r="AJ37" s="40"/>
      <c r="AK37" s="26" t="str">
        <f t="shared" ref="AK37" si="763">AJ$2&amp;AJ37</f>
        <v>華為技術日本株式会社</v>
      </c>
      <c r="AM37" s="26" t="str">
        <f t="shared" ref="AM37:AO37" si="764">AL$2&amp;AL37</f>
        <v>荏原実業株式会社</v>
      </c>
      <c r="AO37" s="26" t="str">
        <f t="shared" si="764"/>
        <v>株式会社エクソル</v>
      </c>
      <c r="AQ37" s="26" t="str">
        <f t="shared" ref="AQ37" si="765">AP$2&amp;AP37</f>
        <v>合同会社DMM．com</v>
      </c>
      <c r="AS37" s="26" t="str">
        <f t="shared" ref="AS37" si="766">AR$2&amp;AR37</f>
        <v>トヨタ自動車株式会社</v>
      </c>
      <c r="AU37" s="26" t="str">
        <f t="shared" ref="AU37:AW37" si="767">AT$2&amp;AT37</f>
        <v>日本エネルギー総合システム株式会社</v>
      </c>
      <c r="AW37" s="26" t="str">
        <f t="shared" si="767"/>
        <v>Upsolar　Japan株式会社</v>
      </c>
      <c r="AY37" s="26" t="str">
        <f t="shared" ref="AY37:BA37" si="768">AX$2&amp;AX37</f>
        <v>合同会社Solax　Power　Network</v>
      </c>
      <c r="BA37" s="26" t="str">
        <f t="shared" si="768"/>
        <v>株式会社リミックスポイント</v>
      </c>
      <c r="BC37" s="26" t="str">
        <f t="shared" ref="BC37" si="769">BB$2&amp;BB37</f>
        <v>Sungrow　Japan株式会社</v>
      </c>
      <c r="BE37" s="26" t="str">
        <f t="shared" ref="BE37" si="770">BD$2&amp;BD37</f>
        <v>GoodWe　Japan株式会社</v>
      </c>
      <c r="BG37" s="38" t="str">
        <f t="shared" ref="BG37" si="771">BF$2&amp;BF37</f>
        <v>アンカー・ジャパン株式会社</v>
      </c>
      <c r="BI37" s="26" t="str">
        <f t="shared" ref="BI37" si="772">BH$2&amp;BH37</f>
        <v>エターナルプラネット・エナジー・ジャパン株式会社</v>
      </c>
      <c r="BK37" s="26" t="str">
        <f t="shared" ref="BK37" si="773">BJ$2&amp;BJ37</f>
        <v/>
      </c>
      <c r="BM37" s="26" t="str">
        <f t="shared" ref="BM37" si="774">BL$2&amp;BL37</f>
        <v/>
      </c>
      <c r="BO37" s="26" t="str">
        <f t="shared" ref="BO37" si="775">BN$2&amp;BN37</f>
        <v/>
      </c>
      <c r="BQ37" s="26" t="str">
        <f t="shared" ref="BQ37" si="776">BP$2&amp;BP37</f>
        <v/>
      </c>
    </row>
    <row r="38" spans="3:69">
      <c r="D38" s="40"/>
      <c r="E38" s="39" t="str">
        <f t="shared" si="0"/>
        <v>エリーパワー株式会社</v>
      </c>
      <c r="F38" s="40" t="s">
        <v>22</v>
      </c>
      <c r="G38" s="39" t="str">
        <f t="shared" si="0"/>
        <v>シャープ株式会社JHーWBPD9360</v>
      </c>
      <c r="H38" s="40" t="s">
        <v>183</v>
      </c>
      <c r="I38" s="39" t="str">
        <f t="shared" ref="I38" si="777">H$2&amp;H38</f>
        <v>パナソニック株式会社PLJーRC41147K</v>
      </c>
      <c r="J38" s="40"/>
      <c r="K38" s="39" t="str">
        <f t="shared" ref="K38" si="778">J$2&amp;J38</f>
        <v>京セラ株式会社</v>
      </c>
      <c r="L38" s="40" t="s">
        <v>479</v>
      </c>
      <c r="M38" s="39" t="str">
        <f t="shared" ref="M38" si="779">L$2&amp;L38</f>
        <v>ニチコン株式会社ESSーT6SS</v>
      </c>
      <c r="N38" s="40"/>
      <c r="O38" s="39" t="str">
        <f t="shared" ref="O38:Q38" si="780">N$2&amp;N38</f>
        <v>長州産業株式会社</v>
      </c>
      <c r="P38" s="40"/>
      <c r="Q38" s="39" t="str">
        <f t="shared" si="780"/>
        <v>住友電気工業株式会社</v>
      </c>
      <c r="R38" s="40"/>
      <c r="S38" s="39" t="str">
        <f t="shared" ref="S38:U38" si="781">R$2&amp;R38</f>
        <v>ダイヤゼブラ電機株式会社</v>
      </c>
      <c r="T38" s="40"/>
      <c r="U38" s="39" t="str">
        <f t="shared" si="781"/>
        <v>カナディアン・ソーラー・ジャパン株式会社</v>
      </c>
      <c r="V38" s="40"/>
      <c r="W38" s="39" t="str">
        <f t="shared" ref="W38" si="782">V$2&amp;V38</f>
        <v>ハンファジャパン株式会社</v>
      </c>
      <c r="X38" s="40"/>
      <c r="Y38" s="39" t="str">
        <f t="shared" ref="Y38" si="783">X$2&amp;X38</f>
        <v>株式会社Looop</v>
      </c>
      <c r="Z38" s="40"/>
      <c r="AA38" s="39" t="str">
        <f t="shared" ref="AA38:AC38" si="784">Z$2&amp;Z38</f>
        <v>デルタ電子株式会社</v>
      </c>
      <c r="AB38" s="40"/>
      <c r="AC38" s="39" t="str">
        <f t="shared" si="784"/>
        <v>スマートソーラー株式会社</v>
      </c>
      <c r="AD38" s="40"/>
      <c r="AE38" s="39" t="str">
        <f t="shared" ref="AE38:AG38" si="785">AD$2&amp;AD38</f>
        <v>株式会社NFブロッサムテクノロジーズ</v>
      </c>
      <c r="AF38" s="40"/>
      <c r="AG38" s="39" t="str">
        <f t="shared" si="785"/>
        <v>オムロン　ソーシアルソリューションズ株式会社</v>
      </c>
      <c r="AH38" s="40"/>
      <c r="AI38" s="39" t="str">
        <f t="shared" ref="AI38" si="786">AH$2&amp;AH38</f>
        <v>株式会社日本産業</v>
      </c>
      <c r="AJ38" s="40"/>
      <c r="AK38" s="26" t="str">
        <f t="shared" ref="AK38" si="787">AJ$2&amp;AJ38</f>
        <v>華為技術日本株式会社</v>
      </c>
      <c r="AM38" s="26" t="str">
        <f t="shared" ref="AM38:AO38" si="788">AL$2&amp;AL38</f>
        <v>荏原実業株式会社</v>
      </c>
      <c r="AO38" s="26" t="str">
        <f t="shared" si="788"/>
        <v>株式会社エクソル</v>
      </c>
      <c r="AQ38" s="26" t="str">
        <f t="shared" ref="AQ38" si="789">AP$2&amp;AP38</f>
        <v>合同会社DMM．com</v>
      </c>
      <c r="AS38" s="26" t="str">
        <f t="shared" ref="AS38" si="790">AR$2&amp;AR38</f>
        <v>トヨタ自動車株式会社</v>
      </c>
      <c r="AU38" s="26" t="str">
        <f t="shared" ref="AU38:AW38" si="791">AT$2&amp;AT38</f>
        <v>日本エネルギー総合システム株式会社</v>
      </c>
      <c r="AW38" s="26" t="str">
        <f t="shared" si="791"/>
        <v>Upsolar　Japan株式会社</v>
      </c>
      <c r="AY38" s="26" t="str">
        <f t="shared" ref="AY38:BA38" si="792">AX$2&amp;AX38</f>
        <v>合同会社Solax　Power　Network</v>
      </c>
      <c r="BA38" s="26" t="str">
        <f t="shared" si="792"/>
        <v>株式会社リミックスポイント</v>
      </c>
      <c r="BC38" s="26" t="str">
        <f t="shared" ref="BC38" si="793">BB$2&amp;BB38</f>
        <v>Sungrow　Japan株式会社</v>
      </c>
      <c r="BE38" s="26" t="str">
        <f t="shared" ref="BE38" si="794">BD$2&amp;BD38</f>
        <v>GoodWe　Japan株式会社</v>
      </c>
      <c r="BG38" s="38" t="str">
        <f t="shared" ref="BG38" si="795">BF$2&amp;BF38</f>
        <v>アンカー・ジャパン株式会社</v>
      </c>
      <c r="BI38" s="26" t="str">
        <f t="shared" ref="BI38" si="796">BH$2&amp;BH38</f>
        <v>エターナルプラネット・エナジー・ジャパン株式会社</v>
      </c>
      <c r="BK38" s="26" t="str">
        <f t="shared" ref="BK38" si="797">BJ$2&amp;BJ38</f>
        <v/>
      </c>
      <c r="BM38" s="26" t="str">
        <f t="shared" ref="BM38" si="798">BL$2&amp;BL38</f>
        <v/>
      </c>
      <c r="BO38" s="26" t="str">
        <f t="shared" ref="BO38" si="799">BN$2&amp;BN38</f>
        <v/>
      </c>
      <c r="BQ38" s="26" t="str">
        <f t="shared" ref="BQ38" si="800">BP$2&amp;BP38</f>
        <v/>
      </c>
    </row>
    <row r="39" spans="3:69">
      <c r="D39" s="40"/>
      <c r="E39" s="39" t="str">
        <f t="shared" si="0"/>
        <v>エリーパワー株式会社</v>
      </c>
      <c r="F39" s="40" t="s">
        <v>26</v>
      </c>
      <c r="G39" s="39" t="str">
        <f t="shared" si="0"/>
        <v>シャープ株式会社JHーWBPD9455</v>
      </c>
      <c r="H39" s="40" t="s">
        <v>225</v>
      </c>
      <c r="I39" s="39" t="str">
        <f t="shared" ref="I39" si="801">H$2&amp;H39</f>
        <v>パナソニック株式会社PLJーRC41147K050</v>
      </c>
      <c r="J39" s="40"/>
      <c r="K39" s="39" t="str">
        <f t="shared" ref="K39" si="802">J$2&amp;J39</f>
        <v>京セラ株式会社</v>
      </c>
      <c r="L39" s="40" t="s">
        <v>480</v>
      </c>
      <c r="M39" s="39" t="str">
        <f t="shared" ref="M39" si="803">L$2&amp;L39</f>
        <v>ニチコン株式会社ESSーT6X1</v>
      </c>
      <c r="N39" s="40"/>
      <c r="O39" s="39" t="str">
        <f t="shared" ref="O39:Q39" si="804">N$2&amp;N39</f>
        <v>長州産業株式会社</v>
      </c>
      <c r="P39" s="40"/>
      <c r="Q39" s="39" t="str">
        <f t="shared" si="804"/>
        <v>住友電気工業株式会社</v>
      </c>
      <c r="R39" s="40"/>
      <c r="S39" s="39" t="str">
        <f t="shared" ref="S39:U39" si="805">R$2&amp;R39</f>
        <v>ダイヤゼブラ電機株式会社</v>
      </c>
      <c r="T39" s="40"/>
      <c r="U39" s="39" t="str">
        <f t="shared" si="805"/>
        <v>カナディアン・ソーラー・ジャパン株式会社</v>
      </c>
      <c r="V39" s="40"/>
      <c r="W39" s="39" t="str">
        <f t="shared" ref="W39" si="806">V$2&amp;V39</f>
        <v>ハンファジャパン株式会社</v>
      </c>
      <c r="X39" s="40"/>
      <c r="Y39" s="39" t="str">
        <f t="shared" ref="Y39" si="807">X$2&amp;X39</f>
        <v>株式会社Looop</v>
      </c>
      <c r="Z39" s="40"/>
      <c r="AA39" s="39" t="str">
        <f t="shared" ref="AA39:AC39" si="808">Z$2&amp;Z39</f>
        <v>デルタ電子株式会社</v>
      </c>
      <c r="AB39" s="40"/>
      <c r="AC39" s="39" t="str">
        <f t="shared" si="808"/>
        <v>スマートソーラー株式会社</v>
      </c>
      <c r="AD39" s="40"/>
      <c r="AE39" s="39" t="str">
        <f t="shared" ref="AE39:AG39" si="809">AD$2&amp;AD39</f>
        <v>株式会社NFブロッサムテクノロジーズ</v>
      </c>
      <c r="AF39" s="40"/>
      <c r="AG39" s="39" t="str">
        <f t="shared" si="809"/>
        <v>オムロン　ソーシアルソリューションズ株式会社</v>
      </c>
      <c r="AH39" s="40"/>
      <c r="AI39" s="39" t="str">
        <f t="shared" ref="AI39" si="810">AH$2&amp;AH39</f>
        <v>株式会社日本産業</v>
      </c>
      <c r="AJ39" s="40"/>
      <c r="AK39" s="26" t="str">
        <f t="shared" ref="AK39" si="811">AJ$2&amp;AJ39</f>
        <v>華為技術日本株式会社</v>
      </c>
      <c r="AM39" s="26" t="str">
        <f t="shared" ref="AM39:AO39" si="812">AL$2&amp;AL39</f>
        <v>荏原実業株式会社</v>
      </c>
      <c r="AO39" s="26" t="str">
        <f t="shared" si="812"/>
        <v>株式会社エクソル</v>
      </c>
      <c r="AQ39" s="26" t="str">
        <f t="shared" ref="AQ39" si="813">AP$2&amp;AP39</f>
        <v>合同会社DMM．com</v>
      </c>
      <c r="AS39" s="26" t="str">
        <f t="shared" ref="AS39" si="814">AR$2&amp;AR39</f>
        <v>トヨタ自動車株式会社</v>
      </c>
      <c r="AU39" s="26" t="str">
        <f t="shared" ref="AU39:AW39" si="815">AT$2&amp;AT39</f>
        <v>日本エネルギー総合システム株式会社</v>
      </c>
      <c r="AW39" s="26" t="str">
        <f t="shared" si="815"/>
        <v>Upsolar　Japan株式会社</v>
      </c>
      <c r="AY39" s="26" t="str">
        <f t="shared" ref="AY39:BA39" si="816">AX$2&amp;AX39</f>
        <v>合同会社Solax　Power　Network</v>
      </c>
      <c r="BA39" s="26" t="str">
        <f t="shared" si="816"/>
        <v>株式会社リミックスポイント</v>
      </c>
      <c r="BC39" s="26" t="str">
        <f t="shared" ref="BC39" si="817">BB$2&amp;BB39</f>
        <v>Sungrow　Japan株式会社</v>
      </c>
      <c r="BE39" s="26" t="str">
        <f t="shared" ref="BE39" si="818">BD$2&amp;BD39</f>
        <v>GoodWe　Japan株式会社</v>
      </c>
      <c r="BG39" s="38" t="str">
        <f t="shared" ref="BG39" si="819">BF$2&amp;BF39</f>
        <v>アンカー・ジャパン株式会社</v>
      </c>
      <c r="BI39" s="26" t="str">
        <f t="shared" ref="BI39" si="820">BH$2&amp;BH39</f>
        <v>エターナルプラネット・エナジー・ジャパン株式会社</v>
      </c>
      <c r="BK39" s="26" t="str">
        <f t="shared" ref="BK39" si="821">BJ$2&amp;BJ39</f>
        <v/>
      </c>
      <c r="BM39" s="26" t="str">
        <f t="shared" ref="BM39" si="822">BL$2&amp;BL39</f>
        <v/>
      </c>
      <c r="BO39" s="26" t="str">
        <f t="shared" ref="BO39" si="823">BN$2&amp;BN39</f>
        <v/>
      </c>
      <c r="BQ39" s="26" t="str">
        <f t="shared" ref="BQ39" si="824">BP$2&amp;BP39</f>
        <v/>
      </c>
    </row>
    <row r="40" spans="3:69">
      <c r="D40" s="40"/>
      <c r="E40" s="39" t="str">
        <f t="shared" si="0"/>
        <v>エリーパワー株式会社</v>
      </c>
      <c r="F40" s="40" t="s">
        <v>103</v>
      </c>
      <c r="G40" s="39" t="str">
        <f t="shared" si="0"/>
        <v>シャープ株式会社JHーWBPDA650</v>
      </c>
      <c r="H40" s="40" t="s">
        <v>184</v>
      </c>
      <c r="I40" s="39" t="str">
        <f t="shared" ref="I40" si="825">H$2&amp;H40</f>
        <v>パナソニック株式会社PLJーRC41154AK</v>
      </c>
      <c r="J40" s="40"/>
      <c r="K40" s="39" t="str">
        <f t="shared" ref="K40" si="826">J$2&amp;J40</f>
        <v>京セラ株式会社</v>
      </c>
      <c r="L40" s="40" t="s">
        <v>481</v>
      </c>
      <c r="M40" s="39" t="str">
        <f t="shared" ref="M40" si="827">L$2&amp;L40</f>
        <v>ニチコン株式会社ESSーT6XG1</v>
      </c>
      <c r="N40" s="40"/>
      <c r="O40" s="39" t="str">
        <f t="shared" ref="O40:Q40" si="828">N$2&amp;N40</f>
        <v>長州産業株式会社</v>
      </c>
      <c r="P40" s="40"/>
      <c r="Q40" s="39" t="str">
        <f t="shared" si="828"/>
        <v>住友電気工業株式会社</v>
      </c>
      <c r="R40" s="40"/>
      <c r="S40" s="39" t="str">
        <f t="shared" ref="S40:U40" si="829">R$2&amp;R40</f>
        <v>ダイヤゼブラ電機株式会社</v>
      </c>
      <c r="T40" s="40"/>
      <c r="U40" s="39" t="str">
        <f t="shared" si="829"/>
        <v>カナディアン・ソーラー・ジャパン株式会社</v>
      </c>
      <c r="V40" s="40"/>
      <c r="W40" s="39" t="str">
        <f t="shared" ref="W40" si="830">V$2&amp;V40</f>
        <v>ハンファジャパン株式会社</v>
      </c>
      <c r="X40" s="40"/>
      <c r="Y40" s="39" t="str">
        <f t="shared" ref="Y40" si="831">X$2&amp;X40</f>
        <v>株式会社Looop</v>
      </c>
      <c r="Z40" s="40"/>
      <c r="AA40" s="39" t="str">
        <f t="shared" ref="AA40:AC40" si="832">Z$2&amp;Z40</f>
        <v>デルタ電子株式会社</v>
      </c>
      <c r="AB40" s="40"/>
      <c r="AC40" s="39" t="str">
        <f t="shared" si="832"/>
        <v>スマートソーラー株式会社</v>
      </c>
      <c r="AD40" s="40"/>
      <c r="AE40" s="39" t="str">
        <f t="shared" ref="AE40:AG40" si="833">AD$2&amp;AD40</f>
        <v>株式会社NFブロッサムテクノロジーズ</v>
      </c>
      <c r="AF40" s="40"/>
      <c r="AG40" s="39" t="str">
        <f t="shared" si="833"/>
        <v>オムロン　ソーシアルソリューションズ株式会社</v>
      </c>
      <c r="AH40" s="40"/>
      <c r="AI40" s="39" t="str">
        <f t="shared" ref="AI40" si="834">AH$2&amp;AH40</f>
        <v>株式会社日本産業</v>
      </c>
      <c r="AJ40" s="40"/>
      <c r="AK40" s="26" t="str">
        <f t="shared" ref="AK40" si="835">AJ$2&amp;AJ40</f>
        <v>華為技術日本株式会社</v>
      </c>
      <c r="AM40" s="26" t="str">
        <f t="shared" ref="AM40:AO40" si="836">AL$2&amp;AL40</f>
        <v>荏原実業株式会社</v>
      </c>
      <c r="AO40" s="26" t="str">
        <f t="shared" si="836"/>
        <v>株式会社エクソル</v>
      </c>
      <c r="AQ40" s="26" t="str">
        <f t="shared" ref="AQ40" si="837">AP$2&amp;AP40</f>
        <v>合同会社DMM．com</v>
      </c>
      <c r="AS40" s="26" t="str">
        <f t="shared" ref="AS40" si="838">AR$2&amp;AR40</f>
        <v>トヨタ自動車株式会社</v>
      </c>
      <c r="AU40" s="26" t="str">
        <f t="shared" ref="AU40:AW40" si="839">AT$2&amp;AT40</f>
        <v>日本エネルギー総合システム株式会社</v>
      </c>
      <c r="AW40" s="26" t="str">
        <f t="shared" si="839"/>
        <v>Upsolar　Japan株式会社</v>
      </c>
      <c r="AY40" s="26" t="str">
        <f t="shared" ref="AY40:BA40" si="840">AX$2&amp;AX40</f>
        <v>合同会社Solax　Power　Network</v>
      </c>
      <c r="BA40" s="26" t="str">
        <f t="shared" si="840"/>
        <v>株式会社リミックスポイント</v>
      </c>
      <c r="BC40" s="26" t="str">
        <f t="shared" ref="BC40" si="841">BB$2&amp;BB40</f>
        <v>Sungrow　Japan株式会社</v>
      </c>
      <c r="BE40" s="26" t="str">
        <f t="shared" ref="BE40" si="842">BD$2&amp;BD40</f>
        <v>GoodWe　Japan株式会社</v>
      </c>
      <c r="BG40" s="38" t="str">
        <f t="shared" ref="BG40" si="843">BF$2&amp;BF40</f>
        <v>アンカー・ジャパン株式会社</v>
      </c>
      <c r="BI40" s="26" t="str">
        <f t="shared" ref="BI40" si="844">BH$2&amp;BH40</f>
        <v>エターナルプラネット・エナジー・ジャパン株式会社</v>
      </c>
      <c r="BK40" s="26" t="str">
        <f t="shared" ref="BK40" si="845">BJ$2&amp;BJ40</f>
        <v/>
      </c>
      <c r="BM40" s="26" t="str">
        <f t="shared" ref="BM40" si="846">BL$2&amp;BL40</f>
        <v/>
      </c>
      <c r="BO40" s="26" t="str">
        <f t="shared" ref="BO40" si="847">BN$2&amp;BN40</f>
        <v/>
      </c>
      <c r="BQ40" s="26" t="str">
        <f t="shared" ref="BQ40" si="848">BP$2&amp;BP40</f>
        <v/>
      </c>
    </row>
    <row r="41" spans="3:69">
      <c r="D41" s="40"/>
      <c r="E41" s="39" t="str">
        <f t="shared" si="0"/>
        <v>エリーパワー株式会社</v>
      </c>
      <c r="F41" s="40" t="s">
        <v>99</v>
      </c>
      <c r="G41" s="39" t="str">
        <f t="shared" si="0"/>
        <v>シャープ株式会社JHーWBPDA660</v>
      </c>
      <c r="H41" s="40" t="s">
        <v>185</v>
      </c>
      <c r="I41" s="39" t="str">
        <f t="shared" ref="I41" si="849">H$2&amp;H41</f>
        <v>パナソニック株式会社PLJーRC41161K</v>
      </c>
      <c r="J41" s="40"/>
      <c r="K41" s="39" t="str">
        <f t="shared" ref="K41" si="850">J$2&amp;J41</f>
        <v>京セラ株式会社</v>
      </c>
      <c r="L41" s="40" t="s">
        <v>482</v>
      </c>
      <c r="M41" s="39" t="str">
        <f t="shared" ref="M41" si="851">L$2&amp;L41</f>
        <v>ニチコン株式会社ESSーT6XGCK</v>
      </c>
      <c r="N41" s="40"/>
      <c r="O41" s="39" t="str">
        <f t="shared" ref="O41:Q41" si="852">N$2&amp;N41</f>
        <v>長州産業株式会社</v>
      </c>
      <c r="P41" s="40"/>
      <c r="Q41" s="39" t="str">
        <f t="shared" si="852"/>
        <v>住友電気工業株式会社</v>
      </c>
      <c r="R41" s="40"/>
      <c r="S41" s="39" t="str">
        <f t="shared" ref="S41:U41" si="853">R$2&amp;R41</f>
        <v>ダイヤゼブラ電機株式会社</v>
      </c>
      <c r="T41" s="40"/>
      <c r="U41" s="39" t="str">
        <f t="shared" si="853"/>
        <v>カナディアン・ソーラー・ジャパン株式会社</v>
      </c>
      <c r="V41" s="40"/>
      <c r="W41" s="39" t="str">
        <f t="shared" ref="W41" si="854">V$2&amp;V41</f>
        <v>ハンファジャパン株式会社</v>
      </c>
      <c r="X41" s="40"/>
      <c r="Y41" s="39" t="str">
        <f t="shared" ref="Y41" si="855">X$2&amp;X41</f>
        <v>株式会社Looop</v>
      </c>
      <c r="Z41" s="40"/>
      <c r="AA41" s="39" t="str">
        <f t="shared" ref="AA41:AC41" si="856">Z$2&amp;Z41</f>
        <v>デルタ電子株式会社</v>
      </c>
      <c r="AB41" s="40"/>
      <c r="AC41" s="39" t="str">
        <f t="shared" si="856"/>
        <v>スマートソーラー株式会社</v>
      </c>
      <c r="AD41" s="40"/>
      <c r="AE41" s="39" t="str">
        <f t="shared" ref="AE41:AG41" si="857">AD$2&amp;AD41</f>
        <v>株式会社NFブロッサムテクノロジーズ</v>
      </c>
      <c r="AF41" s="40"/>
      <c r="AG41" s="39" t="str">
        <f t="shared" si="857"/>
        <v>オムロン　ソーシアルソリューションズ株式会社</v>
      </c>
      <c r="AH41" s="40"/>
      <c r="AI41" s="39" t="str">
        <f t="shared" ref="AI41" si="858">AH$2&amp;AH41</f>
        <v>株式会社日本産業</v>
      </c>
      <c r="AJ41" s="40"/>
      <c r="AK41" s="26" t="str">
        <f t="shared" ref="AK41" si="859">AJ$2&amp;AJ41</f>
        <v>華為技術日本株式会社</v>
      </c>
      <c r="AM41" s="26" t="str">
        <f t="shared" ref="AM41:AO41" si="860">AL$2&amp;AL41</f>
        <v>荏原実業株式会社</v>
      </c>
      <c r="AO41" s="26" t="str">
        <f t="shared" si="860"/>
        <v>株式会社エクソル</v>
      </c>
      <c r="AQ41" s="26" t="str">
        <f t="shared" ref="AQ41" si="861">AP$2&amp;AP41</f>
        <v>合同会社DMM．com</v>
      </c>
      <c r="AS41" s="26" t="str">
        <f t="shared" ref="AS41" si="862">AR$2&amp;AR41</f>
        <v>トヨタ自動車株式会社</v>
      </c>
      <c r="AU41" s="26" t="str">
        <f t="shared" ref="AU41:AW41" si="863">AT$2&amp;AT41</f>
        <v>日本エネルギー総合システム株式会社</v>
      </c>
      <c r="AW41" s="26" t="str">
        <f t="shared" si="863"/>
        <v>Upsolar　Japan株式会社</v>
      </c>
      <c r="AY41" s="26" t="str">
        <f t="shared" ref="AY41:BA41" si="864">AX$2&amp;AX41</f>
        <v>合同会社Solax　Power　Network</v>
      </c>
      <c r="BA41" s="26" t="str">
        <f t="shared" si="864"/>
        <v>株式会社リミックスポイント</v>
      </c>
      <c r="BC41" s="26" t="str">
        <f t="shared" ref="BC41" si="865">BB$2&amp;BB41</f>
        <v>Sungrow　Japan株式会社</v>
      </c>
      <c r="BE41" s="26" t="str">
        <f t="shared" ref="BE41" si="866">BD$2&amp;BD41</f>
        <v>GoodWe　Japan株式会社</v>
      </c>
      <c r="BG41" s="38" t="str">
        <f t="shared" ref="BG41" si="867">BF$2&amp;BF41</f>
        <v>アンカー・ジャパン株式会社</v>
      </c>
      <c r="BI41" s="26" t="str">
        <f t="shared" ref="BI41" si="868">BH$2&amp;BH41</f>
        <v>エターナルプラネット・エナジー・ジャパン株式会社</v>
      </c>
      <c r="BK41" s="26" t="str">
        <f t="shared" ref="BK41" si="869">BJ$2&amp;BJ41</f>
        <v/>
      </c>
      <c r="BM41" s="26" t="str">
        <f t="shared" ref="BM41" si="870">BL$2&amp;BL41</f>
        <v/>
      </c>
      <c r="BO41" s="26" t="str">
        <f t="shared" ref="BO41" si="871">BN$2&amp;BN41</f>
        <v/>
      </c>
      <c r="BQ41" s="26" t="str">
        <f t="shared" ref="BQ41" si="872">BP$2&amp;BP41</f>
        <v/>
      </c>
    </row>
    <row r="42" spans="3:69">
      <c r="C42" s="27"/>
      <c r="D42" s="40"/>
      <c r="E42" s="39" t="str">
        <f t="shared" si="0"/>
        <v>エリーパワー株式会社</v>
      </c>
      <c r="F42" s="40" t="s">
        <v>302</v>
      </c>
      <c r="G42" s="39" t="str">
        <f t="shared" si="0"/>
        <v>シャープ株式会社JHーWBPDA670</v>
      </c>
      <c r="H42" s="40" t="s">
        <v>227</v>
      </c>
      <c r="I42" s="39" t="str">
        <f t="shared" ref="I42" si="873">H$2&amp;H42</f>
        <v>パナソニック株式会社PLJーRC41161K050</v>
      </c>
      <c r="J42" s="40"/>
      <c r="K42" s="39" t="str">
        <f t="shared" ref="K42" si="874">J$2&amp;J42</f>
        <v>京セラ株式会社</v>
      </c>
      <c r="L42" s="40" t="s">
        <v>483</v>
      </c>
      <c r="M42" s="39" t="str">
        <f t="shared" ref="M42" si="875">L$2&amp;L42</f>
        <v>ニチコン株式会社ESSーT6Z1</v>
      </c>
      <c r="N42" s="40"/>
      <c r="O42" s="39" t="str">
        <f t="shared" ref="O42:Q42" si="876">N$2&amp;N42</f>
        <v>長州産業株式会社</v>
      </c>
      <c r="P42" s="40"/>
      <c r="Q42" s="39" t="str">
        <f t="shared" si="876"/>
        <v>住友電気工業株式会社</v>
      </c>
      <c r="R42" s="40"/>
      <c r="S42" s="39" t="str">
        <f t="shared" ref="S42:U42" si="877">R$2&amp;R42</f>
        <v>ダイヤゼブラ電機株式会社</v>
      </c>
      <c r="T42" s="40"/>
      <c r="U42" s="39" t="str">
        <f t="shared" si="877"/>
        <v>カナディアン・ソーラー・ジャパン株式会社</v>
      </c>
      <c r="V42" s="40"/>
      <c r="W42" s="39" t="str">
        <f t="shared" ref="W42" si="878">V$2&amp;V42</f>
        <v>ハンファジャパン株式会社</v>
      </c>
      <c r="X42" s="40"/>
      <c r="Y42" s="39" t="str">
        <f t="shared" ref="Y42" si="879">X$2&amp;X42</f>
        <v>株式会社Looop</v>
      </c>
      <c r="Z42" s="40"/>
      <c r="AA42" s="39" t="str">
        <f t="shared" ref="AA42:AC42" si="880">Z$2&amp;Z42</f>
        <v>デルタ電子株式会社</v>
      </c>
      <c r="AB42" s="40"/>
      <c r="AC42" s="39" t="str">
        <f t="shared" si="880"/>
        <v>スマートソーラー株式会社</v>
      </c>
      <c r="AD42" s="40"/>
      <c r="AE42" s="39" t="str">
        <f t="shared" ref="AE42:AG42" si="881">AD$2&amp;AD42</f>
        <v>株式会社NFブロッサムテクノロジーズ</v>
      </c>
      <c r="AF42" s="40"/>
      <c r="AG42" s="39" t="str">
        <f t="shared" si="881"/>
        <v>オムロン　ソーシアルソリューションズ株式会社</v>
      </c>
      <c r="AH42" s="40"/>
      <c r="AI42" s="39" t="str">
        <f t="shared" ref="AI42" si="882">AH$2&amp;AH42</f>
        <v>株式会社日本産業</v>
      </c>
      <c r="AJ42" s="40"/>
      <c r="AK42" s="26" t="str">
        <f t="shared" ref="AK42" si="883">AJ$2&amp;AJ42</f>
        <v>華為技術日本株式会社</v>
      </c>
      <c r="AM42" s="26" t="str">
        <f t="shared" ref="AM42:AO42" si="884">AL$2&amp;AL42</f>
        <v>荏原実業株式会社</v>
      </c>
      <c r="AO42" s="26" t="str">
        <f t="shared" si="884"/>
        <v>株式会社エクソル</v>
      </c>
      <c r="AQ42" s="26" t="str">
        <f t="shared" ref="AQ42" si="885">AP$2&amp;AP42</f>
        <v>合同会社DMM．com</v>
      </c>
      <c r="AS42" s="26" t="str">
        <f t="shared" ref="AS42" si="886">AR$2&amp;AR42</f>
        <v>トヨタ自動車株式会社</v>
      </c>
      <c r="AU42" s="26" t="str">
        <f t="shared" ref="AU42:AW42" si="887">AT$2&amp;AT42</f>
        <v>日本エネルギー総合システム株式会社</v>
      </c>
      <c r="AW42" s="26" t="str">
        <f t="shared" si="887"/>
        <v>Upsolar　Japan株式会社</v>
      </c>
      <c r="AY42" s="26" t="str">
        <f t="shared" ref="AY42:BA42" si="888">AX$2&amp;AX42</f>
        <v>合同会社Solax　Power　Network</v>
      </c>
      <c r="BA42" s="26" t="str">
        <f t="shared" si="888"/>
        <v>株式会社リミックスポイント</v>
      </c>
      <c r="BC42" s="26" t="str">
        <f t="shared" ref="BC42" si="889">BB$2&amp;BB42</f>
        <v>Sungrow　Japan株式会社</v>
      </c>
      <c r="BE42" s="26" t="str">
        <f t="shared" ref="BE42" si="890">BD$2&amp;BD42</f>
        <v>GoodWe　Japan株式会社</v>
      </c>
      <c r="BG42" s="38" t="str">
        <f t="shared" ref="BG42" si="891">BF$2&amp;BF42</f>
        <v>アンカー・ジャパン株式会社</v>
      </c>
      <c r="BI42" s="26" t="str">
        <f t="shared" ref="BI42" si="892">BH$2&amp;BH42</f>
        <v>エターナルプラネット・エナジー・ジャパン株式会社</v>
      </c>
      <c r="BK42" s="26" t="str">
        <f t="shared" ref="BK42" si="893">BJ$2&amp;BJ42</f>
        <v/>
      </c>
      <c r="BM42" s="26" t="str">
        <f t="shared" ref="BM42" si="894">BL$2&amp;BL42</f>
        <v/>
      </c>
      <c r="BO42" s="26" t="str">
        <f t="shared" ref="BO42" si="895">BN$2&amp;BN42</f>
        <v/>
      </c>
      <c r="BQ42" s="26" t="str">
        <f t="shared" ref="BQ42" si="896">BP$2&amp;BP42</f>
        <v/>
      </c>
    </row>
    <row r="43" spans="3:69">
      <c r="C43" s="27"/>
      <c r="D43" s="40"/>
      <c r="E43" s="39" t="str">
        <f t="shared" si="0"/>
        <v>エリーパワー株式会社</v>
      </c>
      <c r="F43" s="40" t="s">
        <v>102</v>
      </c>
      <c r="G43" s="39" t="str">
        <f t="shared" si="0"/>
        <v>シャープ株式会社JHーWBPDA755</v>
      </c>
      <c r="H43" s="40" t="s">
        <v>186</v>
      </c>
      <c r="I43" s="39" t="str">
        <f t="shared" ref="I43" si="897">H$2&amp;H43</f>
        <v>パナソニック株式会社PLJーRC42035K</v>
      </c>
      <c r="J43" s="40"/>
      <c r="K43" s="39" t="str">
        <f t="shared" ref="K43" si="898">J$2&amp;J43</f>
        <v>京セラ株式会社</v>
      </c>
      <c r="L43" s="40" t="s">
        <v>65</v>
      </c>
      <c r="M43" s="39" t="str">
        <f t="shared" ref="M43" si="899">L$2&amp;L43</f>
        <v>ニチコン株式会社ESSーU4M1</v>
      </c>
      <c r="N43" s="40"/>
      <c r="O43" s="39" t="str">
        <f t="shared" ref="O43:Q43" si="900">N$2&amp;N43</f>
        <v>長州産業株式会社</v>
      </c>
      <c r="P43" s="40"/>
      <c r="Q43" s="39" t="str">
        <f t="shared" si="900"/>
        <v>住友電気工業株式会社</v>
      </c>
      <c r="R43" s="40"/>
      <c r="S43" s="39" t="str">
        <f t="shared" ref="S43:U43" si="901">R$2&amp;R43</f>
        <v>ダイヤゼブラ電機株式会社</v>
      </c>
      <c r="T43" s="40"/>
      <c r="U43" s="39" t="str">
        <f t="shared" si="901"/>
        <v>カナディアン・ソーラー・ジャパン株式会社</v>
      </c>
      <c r="V43" s="40"/>
      <c r="W43" s="39" t="str">
        <f t="shared" ref="W43" si="902">V$2&amp;V43</f>
        <v>ハンファジャパン株式会社</v>
      </c>
      <c r="X43" s="40"/>
      <c r="Y43" s="39" t="str">
        <f t="shared" ref="Y43" si="903">X$2&amp;X43</f>
        <v>株式会社Looop</v>
      </c>
      <c r="Z43" s="40"/>
      <c r="AA43" s="39" t="str">
        <f t="shared" ref="AA43:AC43" si="904">Z$2&amp;Z43</f>
        <v>デルタ電子株式会社</v>
      </c>
      <c r="AB43" s="40"/>
      <c r="AC43" s="39" t="str">
        <f t="shared" si="904"/>
        <v>スマートソーラー株式会社</v>
      </c>
      <c r="AD43" s="40"/>
      <c r="AE43" s="39" t="str">
        <f t="shared" ref="AE43:AG43" si="905">AD$2&amp;AD43</f>
        <v>株式会社NFブロッサムテクノロジーズ</v>
      </c>
      <c r="AF43" s="40"/>
      <c r="AG43" s="39" t="str">
        <f t="shared" si="905"/>
        <v>オムロン　ソーシアルソリューションズ株式会社</v>
      </c>
      <c r="AH43" s="40"/>
      <c r="AI43" s="39" t="str">
        <f t="shared" ref="AI43" si="906">AH$2&amp;AH43</f>
        <v>株式会社日本産業</v>
      </c>
      <c r="AJ43" s="40"/>
      <c r="AK43" s="26" t="str">
        <f t="shared" ref="AK43" si="907">AJ$2&amp;AJ43</f>
        <v>華為技術日本株式会社</v>
      </c>
      <c r="AM43" s="26" t="str">
        <f t="shared" ref="AM43:AO43" si="908">AL$2&amp;AL43</f>
        <v>荏原実業株式会社</v>
      </c>
      <c r="AO43" s="26" t="str">
        <f t="shared" si="908"/>
        <v>株式会社エクソル</v>
      </c>
      <c r="AQ43" s="26" t="str">
        <f t="shared" ref="AQ43" si="909">AP$2&amp;AP43</f>
        <v>合同会社DMM．com</v>
      </c>
      <c r="AS43" s="26" t="str">
        <f t="shared" ref="AS43" si="910">AR$2&amp;AR43</f>
        <v>トヨタ自動車株式会社</v>
      </c>
      <c r="AU43" s="26" t="str">
        <f t="shared" ref="AU43:AW43" si="911">AT$2&amp;AT43</f>
        <v>日本エネルギー総合システム株式会社</v>
      </c>
      <c r="AW43" s="26" t="str">
        <f t="shared" si="911"/>
        <v>Upsolar　Japan株式会社</v>
      </c>
      <c r="AY43" s="26" t="str">
        <f t="shared" ref="AY43:BA43" si="912">AX$2&amp;AX43</f>
        <v>合同会社Solax　Power　Network</v>
      </c>
      <c r="BA43" s="26" t="str">
        <f t="shared" si="912"/>
        <v>株式会社リミックスポイント</v>
      </c>
      <c r="BC43" s="26" t="str">
        <f t="shared" ref="BC43" si="913">BB$2&amp;BB43</f>
        <v>Sungrow　Japan株式会社</v>
      </c>
      <c r="BE43" s="26" t="str">
        <f t="shared" ref="BE43" si="914">BD$2&amp;BD43</f>
        <v>GoodWe　Japan株式会社</v>
      </c>
      <c r="BG43" s="38" t="str">
        <f t="shared" ref="BG43" si="915">BF$2&amp;BF43</f>
        <v>アンカー・ジャパン株式会社</v>
      </c>
      <c r="BI43" s="26" t="str">
        <f t="shared" ref="BI43" si="916">BH$2&amp;BH43</f>
        <v>エターナルプラネット・エナジー・ジャパン株式会社</v>
      </c>
      <c r="BK43" s="26" t="str">
        <f t="shared" ref="BK43" si="917">BJ$2&amp;BJ43</f>
        <v/>
      </c>
      <c r="BM43" s="26" t="str">
        <f t="shared" ref="BM43" si="918">BL$2&amp;BL43</f>
        <v/>
      </c>
      <c r="BO43" s="26" t="str">
        <f t="shared" ref="BO43" si="919">BN$2&amp;BN43</f>
        <v/>
      </c>
      <c r="BQ43" s="26" t="str">
        <f t="shared" ref="BQ43" si="920">BP$2&amp;BP43</f>
        <v/>
      </c>
    </row>
    <row r="44" spans="3:69">
      <c r="D44" s="40"/>
      <c r="E44" s="39" t="str">
        <f t="shared" si="0"/>
        <v>エリーパワー株式会社</v>
      </c>
      <c r="F44" s="40" t="s">
        <v>303</v>
      </c>
      <c r="G44" s="39" t="str">
        <f t="shared" si="0"/>
        <v>シャープ株式会社JHーWBPDA777</v>
      </c>
      <c r="H44" s="40" t="s">
        <v>228</v>
      </c>
      <c r="I44" s="39" t="str">
        <f t="shared" ref="I44" si="921">H$2&amp;H44</f>
        <v>パナソニック株式会社PLJーRC42035K050</v>
      </c>
      <c r="J44" s="40"/>
      <c r="K44" s="39" t="str">
        <f t="shared" ref="K44" si="922">J$2&amp;J44</f>
        <v>京セラ株式会社</v>
      </c>
      <c r="L44" s="40" t="s">
        <v>66</v>
      </c>
      <c r="M44" s="39" t="str">
        <f t="shared" ref="M44" si="923">L$2&amp;L44</f>
        <v>ニチコン株式会社ESSーU4X1</v>
      </c>
      <c r="N44" s="40"/>
      <c r="O44" s="39" t="str">
        <f t="shared" ref="O44:Q44" si="924">N$2&amp;N44</f>
        <v>長州産業株式会社</v>
      </c>
      <c r="P44" s="40"/>
      <c r="Q44" s="39" t="str">
        <f t="shared" si="924"/>
        <v>住友電気工業株式会社</v>
      </c>
      <c r="R44" s="40"/>
      <c r="S44" s="39" t="str">
        <f t="shared" ref="S44:U44" si="925">R$2&amp;R44</f>
        <v>ダイヤゼブラ電機株式会社</v>
      </c>
      <c r="T44" s="40"/>
      <c r="U44" s="39" t="str">
        <f t="shared" si="925"/>
        <v>カナディアン・ソーラー・ジャパン株式会社</v>
      </c>
      <c r="V44" s="40"/>
      <c r="W44" s="39" t="str">
        <f t="shared" ref="W44" si="926">V$2&amp;V44</f>
        <v>ハンファジャパン株式会社</v>
      </c>
      <c r="X44" s="40"/>
      <c r="Y44" s="39" t="str">
        <f t="shared" ref="Y44" si="927">X$2&amp;X44</f>
        <v>株式会社Looop</v>
      </c>
      <c r="Z44" s="40"/>
      <c r="AA44" s="39" t="str">
        <f t="shared" ref="AA44:AC44" si="928">Z$2&amp;Z44</f>
        <v>デルタ電子株式会社</v>
      </c>
      <c r="AB44" s="40"/>
      <c r="AC44" s="39" t="str">
        <f t="shared" si="928"/>
        <v>スマートソーラー株式会社</v>
      </c>
      <c r="AD44" s="40"/>
      <c r="AE44" s="39" t="str">
        <f t="shared" ref="AE44:AG44" si="929">AD$2&amp;AD44</f>
        <v>株式会社NFブロッサムテクノロジーズ</v>
      </c>
      <c r="AF44" s="40"/>
      <c r="AG44" s="39" t="str">
        <f t="shared" si="929"/>
        <v>オムロン　ソーシアルソリューションズ株式会社</v>
      </c>
      <c r="AH44" s="40"/>
      <c r="AI44" s="39" t="str">
        <f t="shared" ref="AI44" si="930">AH$2&amp;AH44</f>
        <v>株式会社日本産業</v>
      </c>
      <c r="AJ44" s="40"/>
      <c r="AK44" s="26" t="str">
        <f t="shared" ref="AK44" si="931">AJ$2&amp;AJ44</f>
        <v>華為技術日本株式会社</v>
      </c>
      <c r="AM44" s="26" t="str">
        <f t="shared" ref="AM44:AO44" si="932">AL$2&amp;AL44</f>
        <v>荏原実業株式会社</v>
      </c>
      <c r="AO44" s="26" t="str">
        <f t="shared" si="932"/>
        <v>株式会社エクソル</v>
      </c>
      <c r="AQ44" s="26" t="str">
        <f t="shared" ref="AQ44" si="933">AP$2&amp;AP44</f>
        <v>合同会社DMM．com</v>
      </c>
      <c r="AS44" s="26" t="str">
        <f t="shared" ref="AS44" si="934">AR$2&amp;AR44</f>
        <v>トヨタ自動車株式会社</v>
      </c>
      <c r="AU44" s="26" t="str">
        <f t="shared" ref="AU44:AW44" si="935">AT$2&amp;AT44</f>
        <v>日本エネルギー総合システム株式会社</v>
      </c>
      <c r="AW44" s="26" t="str">
        <f t="shared" si="935"/>
        <v>Upsolar　Japan株式会社</v>
      </c>
      <c r="AY44" s="26" t="str">
        <f t="shared" ref="AY44:BA44" si="936">AX$2&amp;AX44</f>
        <v>合同会社Solax　Power　Network</v>
      </c>
      <c r="BA44" s="26" t="str">
        <f t="shared" si="936"/>
        <v>株式会社リミックスポイント</v>
      </c>
      <c r="BC44" s="26" t="str">
        <f t="shared" ref="BC44" si="937">BB$2&amp;BB44</f>
        <v>Sungrow　Japan株式会社</v>
      </c>
      <c r="BE44" s="26" t="str">
        <f t="shared" ref="BE44" si="938">BD$2&amp;BD44</f>
        <v>GoodWe　Japan株式会社</v>
      </c>
      <c r="BG44" s="38" t="str">
        <f t="shared" ref="BG44" si="939">BF$2&amp;BF44</f>
        <v>アンカー・ジャパン株式会社</v>
      </c>
      <c r="BI44" s="26" t="str">
        <f t="shared" ref="BI44" si="940">BH$2&amp;BH44</f>
        <v>エターナルプラネット・エナジー・ジャパン株式会社</v>
      </c>
      <c r="BK44" s="26" t="str">
        <f t="shared" ref="BK44" si="941">BJ$2&amp;BJ44</f>
        <v/>
      </c>
      <c r="BM44" s="26" t="str">
        <f t="shared" ref="BM44" si="942">BL$2&amp;BL44</f>
        <v/>
      </c>
      <c r="BO44" s="26" t="str">
        <f t="shared" ref="BO44" si="943">BN$2&amp;BN44</f>
        <v/>
      </c>
      <c r="BQ44" s="26" t="str">
        <f t="shared" ref="BQ44" si="944">BP$2&amp;BP44</f>
        <v/>
      </c>
    </row>
    <row r="45" spans="3:69">
      <c r="D45" s="40"/>
      <c r="E45" s="39" t="str">
        <f t="shared" si="0"/>
        <v>エリーパワー株式会社</v>
      </c>
      <c r="F45" s="40" t="s">
        <v>105</v>
      </c>
      <c r="G45" s="39" t="str">
        <f t="shared" si="0"/>
        <v>シャープ株式会社JHーWBPDB650</v>
      </c>
      <c r="H45" s="40" t="s">
        <v>85</v>
      </c>
      <c r="I45" s="39" t="str">
        <f t="shared" ref="I45" si="945">H$2&amp;H45</f>
        <v>パナソニック株式会社PLJーRC42056</v>
      </c>
      <c r="J45" s="40"/>
      <c r="K45" s="39" t="str">
        <f t="shared" ref="K45" si="946">J$2&amp;J45</f>
        <v>京セラ株式会社</v>
      </c>
      <c r="L45" s="40"/>
      <c r="M45" s="39" t="str">
        <f t="shared" ref="M45" si="947">L$2&amp;L45</f>
        <v>ニチコン株式会社</v>
      </c>
      <c r="N45" s="40"/>
      <c r="O45" s="39" t="str">
        <f t="shared" ref="O45:Q45" si="948">N$2&amp;N45</f>
        <v>長州産業株式会社</v>
      </c>
      <c r="P45" s="40"/>
      <c r="Q45" s="39" t="str">
        <f t="shared" si="948"/>
        <v>住友電気工業株式会社</v>
      </c>
      <c r="R45" s="40"/>
      <c r="S45" s="39" t="str">
        <f t="shared" ref="S45:U45" si="949">R$2&amp;R45</f>
        <v>ダイヤゼブラ電機株式会社</v>
      </c>
      <c r="T45" s="40"/>
      <c r="U45" s="39" t="str">
        <f t="shared" si="949"/>
        <v>カナディアン・ソーラー・ジャパン株式会社</v>
      </c>
      <c r="V45" s="40"/>
      <c r="W45" s="39" t="str">
        <f t="shared" ref="W45" si="950">V$2&amp;V45</f>
        <v>ハンファジャパン株式会社</v>
      </c>
      <c r="X45" s="40"/>
      <c r="Y45" s="39" t="str">
        <f t="shared" ref="Y45" si="951">X$2&amp;X45</f>
        <v>株式会社Looop</v>
      </c>
      <c r="Z45" s="40"/>
      <c r="AA45" s="39" t="str">
        <f t="shared" ref="AA45:AC45" si="952">Z$2&amp;Z45</f>
        <v>デルタ電子株式会社</v>
      </c>
      <c r="AB45" s="40"/>
      <c r="AC45" s="39" t="str">
        <f t="shared" si="952"/>
        <v>スマートソーラー株式会社</v>
      </c>
      <c r="AD45" s="40"/>
      <c r="AE45" s="39" t="str">
        <f t="shared" ref="AE45:AG45" si="953">AD$2&amp;AD45</f>
        <v>株式会社NFブロッサムテクノロジーズ</v>
      </c>
      <c r="AF45" s="40"/>
      <c r="AG45" s="39" t="str">
        <f t="shared" si="953"/>
        <v>オムロン　ソーシアルソリューションズ株式会社</v>
      </c>
      <c r="AH45" s="40"/>
      <c r="AI45" s="39" t="str">
        <f t="shared" ref="AI45" si="954">AH$2&amp;AH45</f>
        <v>株式会社日本産業</v>
      </c>
      <c r="AJ45" s="40"/>
      <c r="AK45" s="26" t="str">
        <f t="shared" ref="AK45" si="955">AJ$2&amp;AJ45</f>
        <v>華為技術日本株式会社</v>
      </c>
      <c r="AM45" s="26" t="str">
        <f t="shared" ref="AM45:AO45" si="956">AL$2&amp;AL45</f>
        <v>荏原実業株式会社</v>
      </c>
      <c r="AO45" s="26" t="str">
        <f t="shared" si="956"/>
        <v>株式会社エクソル</v>
      </c>
      <c r="AQ45" s="26" t="str">
        <f t="shared" ref="AQ45" si="957">AP$2&amp;AP45</f>
        <v>合同会社DMM．com</v>
      </c>
      <c r="AS45" s="26" t="str">
        <f t="shared" ref="AS45" si="958">AR$2&amp;AR45</f>
        <v>トヨタ自動車株式会社</v>
      </c>
      <c r="AU45" s="26" t="str">
        <f t="shared" ref="AU45:AW45" si="959">AT$2&amp;AT45</f>
        <v>日本エネルギー総合システム株式会社</v>
      </c>
      <c r="AW45" s="26" t="str">
        <f t="shared" si="959"/>
        <v>Upsolar　Japan株式会社</v>
      </c>
      <c r="AY45" s="26" t="str">
        <f t="shared" ref="AY45:BA45" si="960">AX$2&amp;AX45</f>
        <v>合同会社Solax　Power　Network</v>
      </c>
      <c r="BA45" s="26" t="str">
        <f t="shared" si="960"/>
        <v>株式会社リミックスポイント</v>
      </c>
      <c r="BC45" s="26" t="str">
        <f t="shared" ref="BC45" si="961">BB$2&amp;BB45</f>
        <v>Sungrow　Japan株式会社</v>
      </c>
      <c r="BE45" s="26" t="str">
        <f t="shared" ref="BE45" si="962">BD$2&amp;BD45</f>
        <v>GoodWe　Japan株式会社</v>
      </c>
      <c r="BG45" s="38" t="str">
        <f t="shared" ref="BG45" si="963">BF$2&amp;BF45</f>
        <v>アンカー・ジャパン株式会社</v>
      </c>
      <c r="BI45" s="26" t="str">
        <f t="shared" ref="BI45" si="964">BH$2&amp;BH45</f>
        <v>エターナルプラネット・エナジー・ジャパン株式会社</v>
      </c>
      <c r="BK45" s="26" t="str">
        <f t="shared" ref="BK45" si="965">BJ$2&amp;BJ45</f>
        <v/>
      </c>
      <c r="BM45" s="26" t="str">
        <f t="shared" ref="BM45" si="966">BL$2&amp;BL45</f>
        <v/>
      </c>
      <c r="BO45" s="26" t="str">
        <f t="shared" ref="BO45" si="967">BN$2&amp;BN45</f>
        <v/>
      </c>
      <c r="BQ45" s="26" t="str">
        <f t="shared" ref="BQ45" si="968">BP$2&amp;BP45</f>
        <v/>
      </c>
    </row>
    <row r="46" spans="3:69">
      <c r="D46" s="40"/>
      <c r="E46" s="39" t="str">
        <f t="shared" si="0"/>
        <v>エリーパワー株式会社</v>
      </c>
      <c r="F46" s="40" t="s">
        <v>100</v>
      </c>
      <c r="G46" s="39" t="str">
        <f t="shared" si="0"/>
        <v>シャープ株式会社JHーWBPDB660</v>
      </c>
      <c r="H46" s="40" t="s">
        <v>80</v>
      </c>
      <c r="I46" s="39" t="str">
        <f t="shared" ref="I46" si="969">H$2&amp;H46</f>
        <v>パナソニック株式会社PLJーRC42056050</v>
      </c>
      <c r="J46" s="40"/>
      <c r="K46" s="39" t="str">
        <f t="shared" ref="K46" si="970">J$2&amp;J46</f>
        <v>京セラ株式会社</v>
      </c>
      <c r="L46" s="40"/>
      <c r="M46" s="39" t="str">
        <f t="shared" ref="M46" si="971">L$2&amp;L46</f>
        <v>ニチコン株式会社</v>
      </c>
      <c r="N46" s="40"/>
      <c r="O46" s="39" t="str">
        <f t="shared" ref="O46:Q46" si="972">N$2&amp;N46</f>
        <v>長州産業株式会社</v>
      </c>
      <c r="P46" s="40"/>
      <c r="Q46" s="39" t="str">
        <f t="shared" si="972"/>
        <v>住友電気工業株式会社</v>
      </c>
      <c r="R46" s="40"/>
      <c r="S46" s="39" t="str">
        <f t="shared" ref="S46:U46" si="973">R$2&amp;R46</f>
        <v>ダイヤゼブラ電機株式会社</v>
      </c>
      <c r="T46" s="40"/>
      <c r="U46" s="39" t="str">
        <f t="shared" si="973"/>
        <v>カナディアン・ソーラー・ジャパン株式会社</v>
      </c>
      <c r="V46" s="40"/>
      <c r="W46" s="39" t="str">
        <f t="shared" ref="W46" si="974">V$2&amp;V46</f>
        <v>ハンファジャパン株式会社</v>
      </c>
      <c r="X46" s="40"/>
      <c r="Y46" s="39" t="str">
        <f t="shared" ref="Y46" si="975">X$2&amp;X46</f>
        <v>株式会社Looop</v>
      </c>
      <c r="Z46" s="40"/>
      <c r="AA46" s="39" t="str">
        <f t="shared" ref="AA46:AC46" si="976">Z$2&amp;Z46</f>
        <v>デルタ電子株式会社</v>
      </c>
      <c r="AB46" s="40"/>
      <c r="AC46" s="39" t="str">
        <f t="shared" si="976"/>
        <v>スマートソーラー株式会社</v>
      </c>
      <c r="AD46" s="40"/>
      <c r="AE46" s="39" t="str">
        <f t="shared" ref="AE46:AG46" si="977">AD$2&amp;AD46</f>
        <v>株式会社NFブロッサムテクノロジーズ</v>
      </c>
      <c r="AF46" s="40"/>
      <c r="AG46" s="39" t="str">
        <f t="shared" si="977"/>
        <v>オムロン　ソーシアルソリューションズ株式会社</v>
      </c>
      <c r="AH46" s="40"/>
      <c r="AI46" s="39" t="str">
        <f t="shared" ref="AI46" si="978">AH$2&amp;AH46</f>
        <v>株式会社日本産業</v>
      </c>
      <c r="AJ46" s="40"/>
      <c r="AK46" s="26" t="str">
        <f t="shared" ref="AK46" si="979">AJ$2&amp;AJ46</f>
        <v>華為技術日本株式会社</v>
      </c>
      <c r="AM46" s="26" t="str">
        <f t="shared" ref="AM46:AO46" si="980">AL$2&amp;AL46</f>
        <v>荏原実業株式会社</v>
      </c>
      <c r="AO46" s="26" t="str">
        <f t="shared" si="980"/>
        <v>株式会社エクソル</v>
      </c>
      <c r="AQ46" s="26" t="str">
        <f t="shared" ref="AQ46" si="981">AP$2&amp;AP46</f>
        <v>合同会社DMM．com</v>
      </c>
      <c r="AS46" s="26" t="str">
        <f t="shared" ref="AS46" si="982">AR$2&amp;AR46</f>
        <v>トヨタ自動車株式会社</v>
      </c>
      <c r="AU46" s="26" t="str">
        <f t="shared" ref="AU46:AW46" si="983">AT$2&amp;AT46</f>
        <v>日本エネルギー総合システム株式会社</v>
      </c>
      <c r="AW46" s="26" t="str">
        <f t="shared" si="983"/>
        <v>Upsolar　Japan株式会社</v>
      </c>
      <c r="AY46" s="26" t="str">
        <f t="shared" ref="AY46:BA46" si="984">AX$2&amp;AX46</f>
        <v>合同会社Solax　Power　Network</v>
      </c>
      <c r="BA46" s="26" t="str">
        <f t="shared" si="984"/>
        <v>株式会社リミックスポイント</v>
      </c>
      <c r="BC46" s="26" t="str">
        <f t="shared" ref="BC46" si="985">BB$2&amp;BB46</f>
        <v>Sungrow　Japan株式会社</v>
      </c>
      <c r="BE46" s="26" t="str">
        <f t="shared" ref="BE46" si="986">BD$2&amp;BD46</f>
        <v>GoodWe　Japan株式会社</v>
      </c>
      <c r="BG46" s="38" t="str">
        <f t="shared" ref="BG46" si="987">BF$2&amp;BF46</f>
        <v>アンカー・ジャパン株式会社</v>
      </c>
      <c r="BI46" s="26" t="str">
        <f t="shared" ref="BI46" si="988">BH$2&amp;BH46</f>
        <v>エターナルプラネット・エナジー・ジャパン株式会社</v>
      </c>
      <c r="BK46" s="26" t="str">
        <f t="shared" ref="BK46" si="989">BJ$2&amp;BJ46</f>
        <v/>
      </c>
      <c r="BM46" s="26" t="str">
        <f t="shared" ref="BM46" si="990">BL$2&amp;BL46</f>
        <v/>
      </c>
      <c r="BO46" s="26" t="str">
        <f t="shared" ref="BO46" si="991">BN$2&amp;BN46</f>
        <v/>
      </c>
      <c r="BQ46" s="26" t="str">
        <f t="shared" ref="BQ46" si="992">BP$2&amp;BP46</f>
        <v/>
      </c>
    </row>
    <row r="47" spans="3:69">
      <c r="D47" s="40"/>
      <c r="E47" s="39" t="str">
        <f t="shared" si="0"/>
        <v>エリーパワー株式会社</v>
      </c>
      <c r="F47" s="40" t="s">
        <v>304</v>
      </c>
      <c r="G47" s="39" t="str">
        <f t="shared" si="0"/>
        <v>シャープ株式会社JHーWBPDB670</v>
      </c>
      <c r="H47" s="40" t="s">
        <v>187</v>
      </c>
      <c r="I47" s="39" t="str">
        <f t="shared" ref="I47" si="993">H$2&amp;H47</f>
        <v>パナソニック株式会社PLJーRC42063AK</v>
      </c>
      <c r="J47" s="40"/>
      <c r="K47" s="39" t="str">
        <f t="shared" ref="K47" si="994">J$2&amp;J47</f>
        <v>京セラ株式会社</v>
      </c>
      <c r="L47" s="40"/>
      <c r="M47" s="39" t="str">
        <f t="shared" ref="M47" si="995">L$2&amp;L47</f>
        <v>ニチコン株式会社</v>
      </c>
      <c r="N47" s="40"/>
      <c r="O47" s="39" t="str">
        <f t="shared" ref="O47:Q47" si="996">N$2&amp;N47</f>
        <v>長州産業株式会社</v>
      </c>
      <c r="P47" s="40"/>
      <c r="Q47" s="39" t="str">
        <f t="shared" si="996"/>
        <v>住友電気工業株式会社</v>
      </c>
      <c r="R47" s="40"/>
      <c r="S47" s="39" t="str">
        <f t="shared" ref="S47:U47" si="997">R$2&amp;R47</f>
        <v>ダイヤゼブラ電機株式会社</v>
      </c>
      <c r="T47" s="40"/>
      <c r="U47" s="39" t="str">
        <f t="shared" si="997"/>
        <v>カナディアン・ソーラー・ジャパン株式会社</v>
      </c>
      <c r="V47" s="40"/>
      <c r="W47" s="39" t="str">
        <f t="shared" ref="W47" si="998">V$2&amp;V47</f>
        <v>ハンファジャパン株式会社</v>
      </c>
      <c r="X47" s="40"/>
      <c r="Y47" s="39" t="str">
        <f t="shared" ref="Y47" si="999">X$2&amp;X47</f>
        <v>株式会社Looop</v>
      </c>
      <c r="Z47" s="40"/>
      <c r="AA47" s="39" t="str">
        <f t="shared" ref="AA47:AC47" si="1000">Z$2&amp;Z47</f>
        <v>デルタ電子株式会社</v>
      </c>
      <c r="AB47" s="40"/>
      <c r="AC47" s="39" t="str">
        <f t="shared" si="1000"/>
        <v>スマートソーラー株式会社</v>
      </c>
      <c r="AD47" s="40"/>
      <c r="AE47" s="39" t="str">
        <f t="shared" ref="AE47:AG47" si="1001">AD$2&amp;AD47</f>
        <v>株式会社NFブロッサムテクノロジーズ</v>
      </c>
      <c r="AF47" s="40"/>
      <c r="AG47" s="39" t="str">
        <f t="shared" si="1001"/>
        <v>オムロン　ソーシアルソリューションズ株式会社</v>
      </c>
      <c r="AH47" s="40"/>
      <c r="AI47" s="39" t="str">
        <f t="shared" ref="AI47" si="1002">AH$2&amp;AH47</f>
        <v>株式会社日本産業</v>
      </c>
      <c r="AJ47" s="40"/>
      <c r="AK47" s="26" t="str">
        <f t="shared" ref="AK47" si="1003">AJ$2&amp;AJ47</f>
        <v>華為技術日本株式会社</v>
      </c>
      <c r="AM47" s="26" t="str">
        <f t="shared" ref="AM47:AO47" si="1004">AL$2&amp;AL47</f>
        <v>荏原実業株式会社</v>
      </c>
      <c r="AO47" s="26" t="str">
        <f t="shared" si="1004"/>
        <v>株式会社エクソル</v>
      </c>
      <c r="AQ47" s="26" t="str">
        <f t="shared" ref="AQ47" si="1005">AP$2&amp;AP47</f>
        <v>合同会社DMM．com</v>
      </c>
      <c r="AS47" s="26" t="str">
        <f t="shared" ref="AS47" si="1006">AR$2&amp;AR47</f>
        <v>トヨタ自動車株式会社</v>
      </c>
      <c r="AU47" s="26" t="str">
        <f t="shared" ref="AU47:AW47" si="1007">AT$2&amp;AT47</f>
        <v>日本エネルギー総合システム株式会社</v>
      </c>
      <c r="AW47" s="26" t="str">
        <f t="shared" si="1007"/>
        <v>Upsolar　Japan株式会社</v>
      </c>
      <c r="AY47" s="26" t="str">
        <f t="shared" ref="AY47:BA47" si="1008">AX$2&amp;AX47</f>
        <v>合同会社Solax　Power　Network</v>
      </c>
      <c r="BA47" s="26" t="str">
        <f t="shared" si="1008"/>
        <v>株式会社リミックスポイント</v>
      </c>
      <c r="BC47" s="26" t="str">
        <f t="shared" ref="BC47" si="1009">BB$2&amp;BB47</f>
        <v>Sungrow　Japan株式会社</v>
      </c>
      <c r="BE47" s="26" t="str">
        <f t="shared" ref="BE47" si="1010">BD$2&amp;BD47</f>
        <v>GoodWe　Japan株式会社</v>
      </c>
      <c r="BG47" s="38" t="str">
        <f t="shared" ref="BG47" si="1011">BF$2&amp;BF47</f>
        <v>アンカー・ジャパン株式会社</v>
      </c>
      <c r="BI47" s="26" t="str">
        <f t="shared" ref="BI47" si="1012">BH$2&amp;BH47</f>
        <v>エターナルプラネット・エナジー・ジャパン株式会社</v>
      </c>
      <c r="BK47" s="26" t="str">
        <f t="shared" ref="BK47" si="1013">BJ$2&amp;BJ47</f>
        <v/>
      </c>
      <c r="BM47" s="26" t="str">
        <f t="shared" ref="BM47" si="1014">BL$2&amp;BL47</f>
        <v/>
      </c>
      <c r="BO47" s="26" t="str">
        <f t="shared" ref="BO47" si="1015">BN$2&amp;BN47</f>
        <v/>
      </c>
      <c r="BQ47" s="26" t="str">
        <f t="shared" ref="BQ47" si="1016">BP$2&amp;BP47</f>
        <v/>
      </c>
    </row>
    <row r="48" spans="3:69">
      <c r="D48" s="40"/>
      <c r="E48" s="39" t="str">
        <f t="shared" si="0"/>
        <v>エリーパワー株式会社</v>
      </c>
      <c r="F48" s="40" t="s">
        <v>101</v>
      </c>
      <c r="G48" s="39" t="str">
        <f t="shared" si="0"/>
        <v>シャープ株式会社JHーWBPDB755</v>
      </c>
      <c r="H48" s="40" t="s">
        <v>155</v>
      </c>
      <c r="I48" s="39" t="str">
        <f t="shared" ref="I48" si="1017">H$2&amp;H48</f>
        <v>パナソニック株式会社PLJーRC42070K</v>
      </c>
      <c r="J48" s="40"/>
      <c r="K48" s="39" t="str">
        <f t="shared" ref="K48" si="1018">J$2&amp;J48</f>
        <v>京セラ株式会社</v>
      </c>
      <c r="L48" s="40"/>
      <c r="M48" s="39" t="str">
        <f t="shared" ref="M48" si="1019">L$2&amp;L48</f>
        <v>ニチコン株式会社</v>
      </c>
      <c r="N48" s="40"/>
      <c r="O48" s="39" t="str">
        <f t="shared" ref="O48:Q48" si="1020">N$2&amp;N48</f>
        <v>長州産業株式会社</v>
      </c>
      <c r="P48" s="40"/>
      <c r="Q48" s="39" t="str">
        <f t="shared" si="1020"/>
        <v>住友電気工業株式会社</v>
      </c>
      <c r="R48" s="40"/>
      <c r="S48" s="39" t="str">
        <f t="shared" ref="S48:U48" si="1021">R$2&amp;R48</f>
        <v>ダイヤゼブラ電機株式会社</v>
      </c>
      <c r="T48" s="40"/>
      <c r="U48" s="39" t="str">
        <f t="shared" si="1021"/>
        <v>カナディアン・ソーラー・ジャパン株式会社</v>
      </c>
      <c r="V48" s="40"/>
      <c r="W48" s="39" t="str">
        <f t="shared" ref="W48" si="1022">V$2&amp;V48</f>
        <v>ハンファジャパン株式会社</v>
      </c>
      <c r="X48" s="40"/>
      <c r="Y48" s="39" t="str">
        <f t="shared" ref="Y48" si="1023">X$2&amp;X48</f>
        <v>株式会社Looop</v>
      </c>
      <c r="Z48" s="40"/>
      <c r="AA48" s="39" t="str">
        <f t="shared" ref="AA48:AC48" si="1024">Z$2&amp;Z48</f>
        <v>デルタ電子株式会社</v>
      </c>
      <c r="AB48" s="40"/>
      <c r="AC48" s="39" t="str">
        <f t="shared" si="1024"/>
        <v>スマートソーラー株式会社</v>
      </c>
      <c r="AD48" s="40"/>
      <c r="AE48" s="39" t="str">
        <f t="shared" ref="AE48:AG48" si="1025">AD$2&amp;AD48</f>
        <v>株式会社NFブロッサムテクノロジーズ</v>
      </c>
      <c r="AF48" s="40"/>
      <c r="AG48" s="39" t="str">
        <f t="shared" si="1025"/>
        <v>オムロン　ソーシアルソリューションズ株式会社</v>
      </c>
      <c r="AH48" s="40"/>
      <c r="AI48" s="39" t="str">
        <f t="shared" ref="AI48" si="1026">AH$2&amp;AH48</f>
        <v>株式会社日本産業</v>
      </c>
      <c r="AJ48" s="40"/>
      <c r="AK48" s="26" t="str">
        <f t="shared" ref="AK48" si="1027">AJ$2&amp;AJ48</f>
        <v>華為技術日本株式会社</v>
      </c>
      <c r="AM48" s="26" t="str">
        <f t="shared" ref="AM48:AO48" si="1028">AL$2&amp;AL48</f>
        <v>荏原実業株式会社</v>
      </c>
      <c r="AO48" s="26" t="str">
        <f t="shared" si="1028"/>
        <v>株式会社エクソル</v>
      </c>
      <c r="AQ48" s="26" t="str">
        <f t="shared" ref="AQ48" si="1029">AP$2&amp;AP48</f>
        <v>合同会社DMM．com</v>
      </c>
      <c r="AS48" s="26" t="str">
        <f t="shared" ref="AS48" si="1030">AR$2&amp;AR48</f>
        <v>トヨタ自動車株式会社</v>
      </c>
      <c r="AU48" s="26" t="str">
        <f t="shared" ref="AU48:AW48" si="1031">AT$2&amp;AT48</f>
        <v>日本エネルギー総合システム株式会社</v>
      </c>
      <c r="AW48" s="26" t="str">
        <f t="shared" si="1031"/>
        <v>Upsolar　Japan株式会社</v>
      </c>
      <c r="AY48" s="26" t="str">
        <f t="shared" ref="AY48:BA48" si="1032">AX$2&amp;AX48</f>
        <v>合同会社Solax　Power　Network</v>
      </c>
      <c r="BA48" s="26" t="str">
        <f t="shared" si="1032"/>
        <v>株式会社リミックスポイント</v>
      </c>
      <c r="BC48" s="26" t="str">
        <f t="shared" ref="BC48" si="1033">BB$2&amp;BB48</f>
        <v>Sungrow　Japan株式会社</v>
      </c>
      <c r="BE48" s="26" t="str">
        <f t="shared" ref="BE48" si="1034">BD$2&amp;BD48</f>
        <v>GoodWe　Japan株式会社</v>
      </c>
      <c r="BG48" s="38" t="str">
        <f t="shared" ref="BG48" si="1035">BF$2&amp;BF48</f>
        <v>アンカー・ジャパン株式会社</v>
      </c>
      <c r="BI48" s="26" t="str">
        <f t="shared" ref="BI48" si="1036">BH$2&amp;BH48</f>
        <v>エターナルプラネット・エナジー・ジャパン株式会社</v>
      </c>
      <c r="BK48" s="26" t="str">
        <f t="shared" ref="BK48" si="1037">BJ$2&amp;BJ48</f>
        <v/>
      </c>
      <c r="BM48" s="26" t="str">
        <f t="shared" ref="BM48" si="1038">BL$2&amp;BL48</f>
        <v/>
      </c>
      <c r="BO48" s="26" t="str">
        <f t="shared" ref="BO48" si="1039">BN$2&amp;BN48</f>
        <v/>
      </c>
      <c r="BQ48" s="26" t="str">
        <f t="shared" ref="BQ48" si="1040">BP$2&amp;BP48</f>
        <v/>
      </c>
    </row>
    <row r="49" spans="4:69">
      <c r="D49" s="40"/>
      <c r="E49" s="39" t="str">
        <f t="shared" si="0"/>
        <v>エリーパワー株式会社</v>
      </c>
      <c r="F49" s="40" t="s">
        <v>305</v>
      </c>
      <c r="G49" s="39" t="str">
        <f t="shared" si="0"/>
        <v>シャープ株式会社JHーWBPDB777</v>
      </c>
      <c r="H49" s="40" t="s">
        <v>229</v>
      </c>
      <c r="I49" s="39" t="str">
        <f t="shared" ref="I49" si="1041">H$2&amp;H49</f>
        <v>パナソニック株式会社PLJーRC42070K050</v>
      </c>
      <c r="J49" s="40"/>
      <c r="K49" s="39" t="str">
        <f t="shared" ref="K49" si="1042">J$2&amp;J49</f>
        <v>京セラ株式会社</v>
      </c>
      <c r="L49" s="40"/>
      <c r="M49" s="39" t="str">
        <f t="shared" ref="M49" si="1043">L$2&amp;L49</f>
        <v>ニチコン株式会社</v>
      </c>
      <c r="N49" s="40"/>
      <c r="O49" s="39" t="str">
        <f t="shared" ref="O49:Q49" si="1044">N$2&amp;N49</f>
        <v>長州産業株式会社</v>
      </c>
      <c r="P49" s="40"/>
      <c r="Q49" s="39" t="str">
        <f t="shared" si="1044"/>
        <v>住友電気工業株式会社</v>
      </c>
      <c r="R49" s="40"/>
      <c r="S49" s="39" t="str">
        <f t="shared" ref="S49:U49" si="1045">R$2&amp;R49</f>
        <v>ダイヤゼブラ電機株式会社</v>
      </c>
      <c r="T49" s="40"/>
      <c r="U49" s="39" t="str">
        <f t="shared" si="1045"/>
        <v>カナディアン・ソーラー・ジャパン株式会社</v>
      </c>
      <c r="V49" s="40"/>
      <c r="W49" s="39" t="str">
        <f t="shared" ref="W49" si="1046">V$2&amp;V49</f>
        <v>ハンファジャパン株式会社</v>
      </c>
      <c r="X49" s="40"/>
      <c r="Y49" s="39" t="str">
        <f t="shared" ref="Y49" si="1047">X$2&amp;X49</f>
        <v>株式会社Looop</v>
      </c>
      <c r="Z49" s="40"/>
      <c r="AA49" s="39" t="str">
        <f t="shared" ref="AA49:AC49" si="1048">Z$2&amp;Z49</f>
        <v>デルタ電子株式会社</v>
      </c>
      <c r="AB49" s="40"/>
      <c r="AC49" s="39" t="str">
        <f t="shared" si="1048"/>
        <v>スマートソーラー株式会社</v>
      </c>
      <c r="AD49" s="40"/>
      <c r="AE49" s="39" t="str">
        <f t="shared" ref="AE49:AG49" si="1049">AD$2&amp;AD49</f>
        <v>株式会社NFブロッサムテクノロジーズ</v>
      </c>
      <c r="AF49" s="40"/>
      <c r="AG49" s="39" t="str">
        <f t="shared" si="1049"/>
        <v>オムロン　ソーシアルソリューションズ株式会社</v>
      </c>
      <c r="AH49" s="40"/>
      <c r="AI49" s="39" t="str">
        <f t="shared" ref="AI49" si="1050">AH$2&amp;AH49</f>
        <v>株式会社日本産業</v>
      </c>
      <c r="AJ49" s="40"/>
      <c r="AK49" s="26" t="str">
        <f t="shared" ref="AK49" si="1051">AJ$2&amp;AJ49</f>
        <v>華為技術日本株式会社</v>
      </c>
      <c r="AM49" s="26" t="str">
        <f t="shared" ref="AM49:AO49" si="1052">AL$2&amp;AL49</f>
        <v>荏原実業株式会社</v>
      </c>
      <c r="AO49" s="26" t="str">
        <f t="shared" si="1052"/>
        <v>株式会社エクソル</v>
      </c>
      <c r="AQ49" s="26" t="str">
        <f t="shared" ref="AQ49" si="1053">AP$2&amp;AP49</f>
        <v>合同会社DMM．com</v>
      </c>
      <c r="AS49" s="26" t="str">
        <f t="shared" ref="AS49" si="1054">AR$2&amp;AR49</f>
        <v>トヨタ自動車株式会社</v>
      </c>
      <c r="AU49" s="26" t="str">
        <f t="shared" ref="AU49:AW49" si="1055">AT$2&amp;AT49</f>
        <v>日本エネルギー総合システム株式会社</v>
      </c>
      <c r="AW49" s="26" t="str">
        <f t="shared" si="1055"/>
        <v>Upsolar　Japan株式会社</v>
      </c>
      <c r="AY49" s="26" t="str">
        <f t="shared" ref="AY49:BA49" si="1056">AX$2&amp;AX49</f>
        <v>合同会社Solax　Power　Network</v>
      </c>
      <c r="BA49" s="26" t="str">
        <f t="shared" si="1056"/>
        <v>株式会社リミックスポイント</v>
      </c>
      <c r="BC49" s="26" t="str">
        <f t="shared" ref="BC49" si="1057">BB$2&amp;BB49</f>
        <v>Sungrow　Japan株式会社</v>
      </c>
      <c r="BE49" s="26" t="str">
        <f t="shared" ref="BE49" si="1058">BD$2&amp;BD49</f>
        <v>GoodWe　Japan株式会社</v>
      </c>
      <c r="BG49" s="38" t="str">
        <f t="shared" ref="BG49" si="1059">BF$2&amp;BF49</f>
        <v>アンカー・ジャパン株式会社</v>
      </c>
      <c r="BI49" s="26" t="str">
        <f t="shared" ref="BI49" si="1060">BH$2&amp;BH49</f>
        <v>エターナルプラネット・エナジー・ジャパン株式会社</v>
      </c>
      <c r="BK49" s="26" t="str">
        <f t="shared" ref="BK49" si="1061">BJ$2&amp;BJ49</f>
        <v/>
      </c>
      <c r="BM49" s="26" t="str">
        <f t="shared" ref="BM49" si="1062">BL$2&amp;BL49</f>
        <v/>
      </c>
      <c r="BO49" s="26" t="str">
        <f t="shared" ref="BO49" si="1063">BN$2&amp;BN49</f>
        <v/>
      </c>
      <c r="BQ49" s="26" t="str">
        <f t="shared" ref="BQ49" si="1064">BP$2&amp;BP49</f>
        <v/>
      </c>
    </row>
    <row r="50" spans="4:69">
      <c r="D50" s="40"/>
      <c r="E50" s="39" t="str">
        <f t="shared" si="0"/>
        <v>エリーパワー株式会社</v>
      </c>
      <c r="F50" s="40"/>
      <c r="G50" s="39" t="str">
        <f t="shared" si="0"/>
        <v>シャープ株式会社</v>
      </c>
      <c r="H50" s="40" t="s">
        <v>167</v>
      </c>
      <c r="I50" s="39" t="str">
        <f t="shared" ref="I50" si="1065">H$2&amp;H50</f>
        <v>パナソニック株式会社PLJーRC42091K</v>
      </c>
      <c r="J50" s="40"/>
      <c r="K50" s="39" t="str">
        <f t="shared" ref="K50" si="1066">J$2&amp;J50</f>
        <v>京セラ株式会社</v>
      </c>
      <c r="L50" s="40"/>
      <c r="M50" s="39" t="str">
        <f t="shared" ref="M50" si="1067">L$2&amp;L50</f>
        <v>ニチコン株式会社</v>
      </c>
      <c r="N50" s="40"/>
      <c r="O50" s="39" t="str">
        <f t="shared" ref="O50:Q50" si="1068">N$2&amp;N50</f>
        <v>長州産業株式会社</v>
      </c>
      <c r="P50" s="40"/>
      <c r="Q50" s="39" t="str">
        <f t="shared" si="1068"/>
        <v>住友電気工業株式会社</v>
      </c>
      <c r="R50" s="40"/>
      <c r="S50" s="39" t="str">
        <f t="shared" ref="S50:U50" si="1069">R$2&amp;R50</f>
        <v>ダイヤゼブラ電機株式会社</v>
      </c>
      <c r="T50" s="40"/>
      <c r="U50" s="39" t="str">
        <f t="shared" si="1069"/>
        <v>カナディアン・ソーラー・ジャパン株式会社</v>
      </c>
      <c r="V50" s="40"/>
      <c r="W50" s="39" t="str">
        <f t="shared" ref="W50" si="1070">V$2&amp;V50</f>
        <v>ハンファジャパン株式会社</v>
      </c>
      <c r="X50" s="40"/>
      <c r="Y50" s="39" t="str">
        <f t="shared" ref="Y50" si="1071">X$2&amp;X50</f>
        <v>株式会社Looop</v>
      </c>
      <c r="Z50" s="40"/>
      <c r="AA50" s="39" t="str">
        <f t="shared" ref="AA50:AC50" si="1072">Z$2&amp;Z50</f>
        <v>デルタ電子株式会社</v>
      </c>
      <c r="AB50" s="40"/>
      <c r="AC50" s="39" t="str">
        <f t="shared" si="1072"/>
        <v>スマートソーラー株式会社</v>
      </c>
      <c r="AD50" s="40"/>
      <c r="AE50" s="39" t="str">
        <f t="shared" ref="AE50:AG50" si="1073">AD$2&amp;AD50</f>
        <v>株式会社NFブロッサムテクノロジーズ</v>
      </c>
      <c r="AF50" s="40"/>
      <c r="AG50" s="39" t="str">
        <f t="shared" si="1073"/>
        <v>オムロン　ソーシアルソリューションズ株式会社</v>
      </c>
      <c r="AH50" s="40"/>
      <c r="AI50" s="39" t="str">
        <f t="shared" ref="AI50" si="1074">AH$2&amp;AH50</f>
        <v>株式会社日本産業</v>
      </c>
      <c r="AJ50" s="40"/>
      <c r="AK50" s="26" t="str">
        <f t="shared" ref="AK50" si="1075">AJ$2&amp;AJ50</f>
        <v>華為技術日本株式会社</v>
      </c>
      <c r="AM50" s="26" t="str">
        <f t="shared" ref="AM50:AO50" si="1076">AL$2&amp;AL50</f>
        <v>荏原実業株式会社</v>
      </c>
      <c r="AO50" s="26" t="str">
        <f t="shared" si="1076"/>
        <v>株式会社エクソル</v>
      </c>
      <c r="AQ50" s="26" t="str">
        <f t="shared" ref="AQ50" si="1077">AP$2&amp;AP50</f>
        <v>合同会社DMM．com</v>
      </c>
      <c r="AS50" s="26" t="str">
        <f t="shared" ref="AS50" si="1078">AR$2&amp;AR50</f>
        <v>トヨタ自動車株式会社</v>
      </c>
      <c r="AU50" s="26" t="str">
        <f t="shared" ref="AU50:AW50" si="1079">AT$2&amp;AT50</f>
        <v>日本エネルギー総合システム株式会社</v>
      </c>
      <c r="AW50" s="26" t="str">
        <f t="shared" si="1079"/>
        <v>Upsolar　Japan株式会社</v>
      </c>
      <c r="AY50" s="26" t="str">
        <f t="shared" ref="AY50:BA50" si="1080">AX$2&amp;AX50</f>
        <v>合同会社Solax　Power　Network</v>
      </c>
      <c r="BA50" s="26" t="str">
        <f t="shared" si="1080"/>
        <v>株式会社リミックスポイント</v>
      </c>
      <c r="BC50" s="26" t="str">
        <f t="shared" ref="BC50" si="1081">BB$2&amp;BB50</f>
        <v>Sungrow　Japan株式会社</v>
      </c>
      <c r="BE50" s="26" t="str">
        <f t="shared" ref="BE50" si="1082">BD$2&amp;BD50</f>
        <v>GoodWe　Japan株式会社</v>
      </c>
      <c r="BG50" s="38" t="str">
        <f t="shared" ref="BG50" si="1083">BF$2&amp;BF50</f>
        <v>アンカー・ジャパン株式会社</v>
      </c>
      <c r="BI50" s="26" t="str">
        <f t="shared" ref="BI50" si="1084">BH$2&amp;BH50</f>
        <v>エターナルプラネット・エナジー・ジャパン株式会社</v>
      </c>
      <c r="BK50" s="26" t="str">
        <f t="shared" ref="BK50" si="1085">BJ$2&amp;BJ50</f>
        <v/>
      </c>
      <c r="BM50" s="26" t="str">
        <f t="shared" ref="BM50" si="1086">BL$2&amp;BL50</f>
        <v/>
      </c>
      <c r="BO50" s="26" t="str">
        <f t="shared" ref="BO50" si="1087">BN$2&amp;BN50</f>
        <v/>
      </c>
      <c r="BQ50" s="26" t="str">
        <f t="shared" ref="BQ50" si="1088">BP$2&amp;BP50</f>
        <v/>
      </c>
    </row>
    <row r="51" spans="4:69">
      <c r="D51" s="40"/>
      <c r="E51" s="39" t="str">
        <f t="shared" si="0"/>
        <v>エリーパワー株式会社</v>
      </c>
      <c r="F51" s="40"/>
      <c r="G51" s="39" t="str">
        <f t="shared" si="0"/>
        <v>シャープ株式会社</v>
      </c>
      <c r="H51" s="40" t="s">
        <v>230</v>
      </c>
      <c r="I51" s="39" t="str">
        <f t="shared" ref="I51" si="1089">H$2&amp;H51</f>
        <v>パナソニック株式会社PLJーRC42091K050</v>
      </c>
      <c r="J51" s="40"/>
      <c r="K51" s="39" t="str">
        <f t="shared" ref="K51" si="1090">J$2&amp;J51</f>
        <v>京セラ株式会社</v>
      </c>
      <c r="L51" s="40"/>
      <c r="M51" s="39" t="str">
        <f t="shared" ref="M51" si="1091">L$2&amp;L51</f>
        <v>ニチコン株式会社</v>
      </c>
      <c r="N51" s="40"/>
      <c r="O51" s="39" t="str">
        <f t="shared" ref="O51:Q51" si="1092">N$2&amp;N51</f>
        <v>長州産業株式会社</v>
      </c>
      <c r="P51" s="40"/>
      <c r="Q51" s="39" t="str">
        <f t="shared" si="1092"/>
        <v>住友電気工業株式会社</v>
      </c>
      <c r="R51" s="40"/>
      <c r="S51" s="39" t="str">
        <f t="shared" ref="S51:U51" si="1093">R$2&amp;R51</f>
        <v>ダイヤゼブラ電機株式会社</v>
      </c>
      <c r="T51" s="40"/>
      <c r="U51" s="39" t="str">
        <f t="shared" si="1093"/>
        <v>カナディアン・ソーラー・ジャパン株式会社</v>
      </c>
      <c r="V51" s="40"/>
      <c r="W51" s="39" t="str">
        <f t="shared" ref="W51" si="1094">V$2&amp;V51</f>
        <v>ハンファジャパン株式会社</v>
      </c>
      <c r="X51" s="40"/>
      <c r="Y51" s="39" t="str">
        <f t="shared" ref="Y51" si="1095">X$2&amp;X51</f>
        <v>株式会社Looop</v>
      </c>
      <c r="Z51" s="40"/>
      <c r="AA51" s="39" t="str">
        <f t="shared" ref="AA51:AC51" si="1096">Z$2&amp;Z51</f>
        <v>デルタ電子株式会社</v>
      </c>
      <c r="AB51" s="40"/>
      <c r="AC51" s="39" t="str">
        <f t="shared" si="1096"/>
        <v>スマートソーラー株式会社</v>
      </c>
      <c r="AD51" s="40"/>
      <c r="AE51" s="39" t="str">
        <f t="shared" ref="AE51:AG51" si="1097">AD$2&amp;AD51</f>
        <v>株式会社NFブロッサムテクノロジーズ</v>
      </c>
      <c r="AF51" s="40"/>
      <c r="AG51" s="39" t="str">
        <f t="shared" si="1097"/>
        <v>オムロン　ソーシアルソリューションズ株式会社</v>
      </c>
      <c r="AH51" s="40"/>
      <c r="AI51" s="39" t="str">
        <f t="shared" ref="AI51" si="1098">AH$2&amp;AH51</f>
        <v>株式会社日本産業</v>
      </c>
      <c r="AJ51" s="40"/>
      <c r="AK51" s="26" t="str">
        <f t="shared" ref="AK51" si="1099">AJ$2&amp;AJ51</f>
        <v>華為技術日本株式会社</v>
      </c>
      <c r="AM51" s="26" t="str">
        <f t="shared" ref="AM51:AO51" si="1100">AL$2&amp;AL51</f>
        <v>荏原実業株式会社</v>
      </c>
      <c r="AO51" s="26" t="str">
        <f t="shared" si="1100"/>
        <v>株式会社エクソル</v>
      </c>
      <c r="AQ51" s="26" t="str">
        <f t="shared" ref="AQ51" si="1101">AP$2&amp;AP51</f>
        <v>合同会社DMM．com</v>
      </c>
      <c r="AS51" s="26" t="str">
        <f t="shared" ref="AS51" si="1102">AR$2&amp;AR51</f>
        <v>トヨタ自動車株式会社</v>
      </c>
      <c r="AU51" s="26" t="str">
        <f t="shared" ref="AU51:AW51" si="1103">AT$2&amp;AT51</f>
        <v>日本エネルギー総合システム株式会社</v>
      </c>
      <c r="AW51" s="26" t="str">
        <f t="shared" si="1103"/>
        <v>Upsolar　Japan株式会社</v>
      </c>
      <c r="AY51" s="26" t="str">
        <f t="shared" ref="AY51:BA51" si="1104">AX$2&amp;AX51</f>
        <v>合同会社Solax　Power　Network</v>
      </c>
      <c r="BA51" s="26" t="str">
        <f t="shared" si="1104"/>
        <v>株式会社リミックスポイント</v>
      </c>
      <c r="BC51" s="26" t="str">
        <f t="shared" ref="BC51" si="1105">BB$2&amp;BB51</f>
        <v>Sungrow　Japan株式会社</v>
      </c>
      <c r="BE51" s="26" t="str">
        <f t="shared" ref="BE51" si="1106">BD$2&amp;BD51</f>
        <v>GoodWe　Japan株式会社</v>
      </c>
      <c r="BG51" s="38" t="str">
        <f t="shared" ref="BG51" si="1107">BF$2&amp;BF51</f>
        <v>アンカー・ジャパン株式会社</v>
      </c>
      <c r="BI51" s="26" t="str">
        <f t="shared" ref="BI51" si="1108">BH$2&amp;BH51</f>
        <v>エターナルプラネット・エナジー・ジャパン株式会社</v>
      </c>
      <c r="BK51" s="26" t="str">
        <f t="shared" ref="BK51" si="1109">BJ$2&amp;BJ51</f>
        <v/>
      </c>
      <c r="BM51" s="26" t="str">
        <f t="shared" ref="BM51" si="1110">BL$2&amp;BL51</f>
        <v/>
      </c>
      <c r="BO51" s="26" t="str">
        <f t="shared" ref="BO51" si="1111">BN$2&amp;BN51</f>
        <v/>
      </c>
      <c r="BQ51" s="26" t="str">
        <f t="shared" ref="BQ51" si="1112">BP$2&amp;BP51</f>
        <v/>
      </c>
    </row>
    <row r="52" spans="4:69">
      <c r="D52" s="40"/>
      <c r="E52" s="39" t="str">
        <f t="shared" si="0"/>
        <v>エリーパワー株式会社</v>
      </c>
      <c r="F52" s="40"/>
      <c r="G52" s="39" t="str">
        <f t="shared" si="0"/>
        <v>シャープ株式会社</v>
      </c>
      <c r="H52" s="40" t="s">
        <v>157</v>
      </c>
      <c r="I52" s="39" t="str">
        <f t="shared" ref="I52" si="1113">H$2&amp;H52</f>
        <v>パナソニック株式会社PLJーRC42098AK</v>
      </c>
      <c r="J52" s="40"/>
      <c r="K52" s="39" t="str">
        <f t="shared" ref="K52" si="1114">J$2&amp;J52</f>
        <v>京セラ株式会社</v>
      </c>
      <c r="L52" s="40"/>
      <c r="M52" s="39" t="str">
        <f t="shared" ref="M52" si="1115">L$2&amp;L52</f>
        <v>ニチコン株式会社</v>
      </c>
      <c r="N52" s="40"/>
      <c r="O52" s="39" t="str">
        <f t="shared" ref="O52:Q52" si="1116">N$2&amp;N52</f>
        <v>長州産業株式会社</v>
      </c>
      <c r="P52" s="40"/>
      <c r="Q52" s="39" t="str">
        <f t="shared" si="1116"/>
        <v>住友電気工業株式会社</v>
      </c>
      <c r="R52" s="40"/>
      <c r="S52" s="39" t="str">
        <f t="shared" ref="S52:U52" si="1117">R$2&amp;R52</f>
        <v>ダイヤゼブラ電機株式会社</v>
      </c>
      <c r="T52" s="40"/>
      <c r="U52" s="39" t="str">
        <f t="shared" si="1117"/>
        <v>カナディアン・ソーラー・ジャパン株式会社</v>
      </c>
      <c r="V52" s="40"/>
      <c r="W52" s="39" t="str">
        <f t="shared" ref="W52" si="1118">V$2&amp;V52</f>
        <v>ハンファジャパン株式会社</v>
      </c>
      <c r="X52" s="40"/>
      <c r="Y52" s="39" t="str">
        <f t="shared" ref="Y52" si="1119">X$2&amp;X52</f>
        <v>株式会社Looop</v>
      </c>
      <c r="Z52" s="40"/>
      <c r="AA52" s="39" t="str">
        <f t="shared" ref="AA52:AC52" si="1120">Z$2&amp;Z52</f>
        <v>デルタ電子株式会社</v>
      </c>
      <c r="AB52" s="40"/>
      <c r="AC52" s="39" t="str">
        <f t="shared" si="1120"/>
        <v>スマートソーラー株式会社</v>
      </c>
      <c r="AD52" s="40"/>
      <c r="AE52" s="39" t="str">
        <f t="shared" ref="AE52:AG52" si="1121">AD$2&amp;AD52</f>
        <v>株式会社NFブロッサムテクノロジーズ</v>
      </c>
      <c r="AF52" s="40"/>
      <c r="AG52" s="39" t="str">
        <f t="shared" si="1121"/>
        <v>オムロン　ソーシアルソリューションズ株式会社</v>
      </c>
      <c r="AH52" s="40"/>
      <c r="AI52" s="39" t="str">
        <f t="shared" ref="AI52" si="1122">AH$2&amp;AH52</f>
        <v>株式会社日本産業</v>
      </c>
      <c r="AJ52" s="40"/>
      <c r="AK52" s="26" t="str">
        <f t="shared" ref="AK52" si="1123">AJ$2&amp;AJ52</f>
        <v>華為技術日本株式会社</v>
      </c>
      <c r="AM52" s="26" t="str">
        <f t="shared" ref="AM52:AO52" si="1124">AL$2&amp;AL52</f>
        <v>荏原実業株式会社</v>
      </c>
      <c r="AO52" s="26" t="str">
        <f t="shared" si="1124"/>
        <v>株式会社エクソル</v>
      </c>
      <c r="AQ52" s="26" t="str">
        <f t="shared" ref="AQ52" si="1125">AP$2&amp;AP52</f>
        <v>合同会社DMM．com</v>
      </c>
      <c r="AS52" s="26" t="str">
        <f t="shared" ref="AS52" si="1126">AR$2&amp;AR52</f>
        <v>トヨタ自動車株式会社</v>
      </c>
      <c r="AU52" s="26" t="str">
        <f t="shared" ref="AU52:AW52" si="1127">AT$2&amp;AT52</f>
        <v>日本エネルギー総合システム株式会社</v>
      </c>
      <c r="AW52" s="26" t="str">
        <f t="shared" si="1127"/>
        <v>Upsolar　Japan株式会社</v>
      </c>
      <c r="AY52" s="26" t="str">
        <f t="shared" ref="AY52:BA52" si="1128">AX$2&amp;AX52</f>
        <v>合同会社Solax　Power　Network</v>
      </c>
      <c r="BA52" s="26" t="str">
        <f t="shared" si="1128"/>
        <v>株式会社リミックスポイント</v>
      </c>
      <c r="BC52" s="26" t="str">
        <f t="shared" ref="BC52" si="1129">BB$2&amp;BB52</f>
        <v>Sungrow　Japan株式会社</v>
      </c>
      <c r="BE52" s="26" t="str">
        <f t="shared" ref="BE52" si="1130">BD$2&amp;BD52</f>
        <v>GoodWe　Japan株式会社</v>
      </c>
      <c r="BG52" s="38" t="str">
        <f t="shared" ref="BG52" si="1131">BF$2&amp;BF52</f>
        <v>アンカー・ジャパン株式会社</v>
      </c>
      <c r="BI52" s="26" t="str">
        <f t="shared" ref="BI52" si="1132">BH$2&amp;BH52</f>
        <v>エターナルプラネット・エナジー・ジャパン株式会社</v>
      </c>
      <c r="BK52" s="26" t="str">
        <f t="shared" ref="BK52" si="1133">BJ$2&amp;BJ52</f>
        <v/>
      </c>
      <c r="BM52" s="26" t="str">
        <f t="shared" ref="BM52" si="1134">BL$2&amp;BL52</f>
        <v/>
      </c>
      <c r="BO52" s="26" t="str">
        <f t="shared" ref="BO52" si="1135">BN$2&amp;BN52</f>
        <v/>
      </c>
      <c r="BQ52" s="26" t="str">
        <f t="shared" ref="BQ52" si="1136">BP$2&amp;BP52</f>
        <v/>
      </c>
    </row>
    <row r="53" spans="4:69">
      <c r="D53" s="40"/>
      <c r="E53" s="39" t="str">
        <f t="shared" si="0"/>
        <v>エリーパワー株式会社</v>
      </c>
      <c r="F53" s="40"/>
      <c r="G53" s="39" t="str">
        <f t="shared" si="0"/>
        <v>シャープ株式会社</v>
      </c>
      <c r="H53" s="40" t="s">
        <v>158</v>
      </c>
      <c r="I53" s="39" t="str">
        <f t="shared" ref="I53" si="1137">H$2&amp;H53</f>
        <v>パナソニック株式会社PLJーRC42105K</v>
      </c>
      <c r="J53" s="40"/>
      <c r="K53" s="39" t="str">
        <f t="shared" ref="K53" si="1138">J$2&amp;J53</f>
        <v>京セラ株式会社</v>
      </c>
      <c r="L53" s="40"/>
      <c r="M53" s="39" t="str">
        <f t="shared" ref="M53" si="1139">L$2&amp;L53</f>
        <v>ニチコン株式会社</v>
      </c>
      <c r="N53" s="40"/>
      <c r="O53" s="39" t="str">
        <f t="shared" ref="O53:Q53" si="1140">N$2&amp;N53</f>
        <v>長州産業株式会社</v>
      </c>
      <c r="P53" s="40"/>
      <c r="Q53" s="39" t="str">
        <f t="shared" si="1140"/>
        <v>住友電気工業株式会社</v>
      </c>
      <c r="R53" s="40"/>
      <c r="S53" s="39" t="str">
        <f t="shared" ref="S53:U53" si="1141">R$2&amp;R53</f>
        <v>ダイヤゼブラ電機株式会社</v>
      </c>
      <c r="T53" s="40"/>
      <c r="U53" s="39" t="str">
        <f t="shared" si="1141"/>
        <v>カナディアン・ソーラー・ジャパン株式会社</v>
      </c>
      <c r="V53" s="40"/>
      <c r="W53" s="39" t="str">
        <f t="shared" ref="W53" si="1142">V$2&amp;V53</f>
        <v>ハンファジャパン株式会社</v>
      </c>
      <c r="X53" s="40"/>
      <c r="Y53" s="39" t="str">
        <f t="shared" ref="Y53" si="1143">X$2&amp;X53</f>
        <v>株式会社Looop</v>
      </c>
      <c r="Z53" s="40"/>
      <c r="AA53" s="39" t="str">
        <f t="shared" ref="AA53:AC53" si="1144">Z$2&amp;Z53</f>
        <v>デルタ電子株式会社</v>
      </c>
      <c r="AB53" s="40"/>
      <c r="AC53" s="39" t="str">
        <f t="shared" si="1144"/>
        <v>スマートソーラー株式会社</v>
      </c>
      <c r="AD53" s="40"/>
      <c r="AE53" s="39" t="str">
        <f t="shared" ref="AE53:AG53" si="1145">AD$2&amp;AD53</f>
        <v>株式会社NFブロッサムテクノロジーズ</v>
      </c>
      <c r="AF53" s="40"/>
      <c r="AG53" s="39" t="str">
        <f t="shared" si="1145"/>
        <v>オムロン　ソーシアルソリューションズ株式会社</v>
      </c>
      <c r="AH53" s="40"/>
      <c r="AI53" s="39" t="str">
        <f t="shared" ref="AI53" si="1146">AH$2&amp;AH53</f>
        <v>株式会社日本産業</v>
      </c>
      <c r="AJ53" s="40"/>
      <c r="AK53" s="26" t="str">
        <f t="shared" ref="AK53" si="1147">AJ$2&amp;AJ53</f>
        <v>華為技術日本株式会社</v>
      </c>
      <c r="AM53" s="26" t="str">
        <f t="shared" ref="AM53:AO53" si="1148">AL$2&amp;AL53</f>
        <v>荏原実業株式会社</v>
      </c>
      <c r="AO53" s="26" t="str">
        <f t="shared" si="1148"/>
        <v>株式会社エクソル</v>
      </c>
      <c r="AQ53" s="26" t="str">
        <f t="shared" ref="AQ53" si="1149">AP$2&amp;AP53</f>
        <v>合同会社DMM．com</v>
      </c>
      <c r="AS53" s="26" t="str">
        <f t="shared" ref="AS53" si="1150">AR$2&amp;AR53</f>
        <v>トヨタ自動車株式会社</v>
      </c>
      <c r="AU53" s="26" t="str">
        <f t="shared" ref="AU53:AW53" si="1151">AT$2&amp;AT53</f>
        <v>日本エネルギー総合システム株式会社</v>
      </c>
      <c r="AW53" s="26" t="str">
        <f t="shared" si="1151"/>
        <v>Upsolar　Japan株式会社</v>
      </c>
      <c r="AY53" s="26" t="str">
        <f t="shared" ref="AY53:BA53" si="1152">AX$2&amp;AX53</f>
        <v>合同会社Solax　Power　Network</v>
      </c>
      <c r="BA53" s="26" t="str">
        <f t="shared" si="1152"/>
        <v>株式会社リミックスポイント</v>
      </c>
      <c r="BC53" s="26" t="str">
        <f t="shared" ref="BC53" si="1153">BB$2&amp;BB53</f>
        <v>Sungrow　Japan株式会社</v>
      </c>
      <c r="BE53" s="26" t="str">
        <f t="shared" ref="BE53" si="1154">BD$2&amp;BD53</f>
        <v>GoodWe　Japan株式会社</v>
      </c>
      <c r="BG53" s="38" t="str">
        <f t="shared" ref="BG53" si="1155">BF$2&amp;BF53</f>
        <v>アンカー・ジャパン株式会社</v>
      </c>
      <c r="BI53" s="26" t="str">
        <f t="shared" ref="BI53" si="1156">BH$2&amp;BH53</f>
        <v>エターナルプラネット・エナジー・ジャパン株式会社</v>
      </c>
      <c r="BK53" s="26" t="str">
        <f t="shared" ref="BK53" si="1157">BJ$2&amp;BJ53</f>
        <v/>
      </c>
      <c r="BM53" s="26" t="str">
        <f t="shared" ref="BM53" si="1158">BL$2&amp;BL53</f>
        <v/>
      </c>
      <c r="BO53" s="26" t="str">
        <f t="shared" ref="BO53" si="1159">BN$2&amp;BN53</f>
        <v/>
      </c>
      <c r="BQ53" s="26" t="str">
        <f t="shared" ref="BQ53" si="1160">BP$2&amp;BP53</f>
        <v/>
      </c>
    </row>
    <row r="54" spans="4:69">
      <c r="D54" s="40"/>
      <c r="E54" s="39" t="str">
        <f t="shared" si="0"/>
        <v>エリーパワー株式会社</v>
      </c>
      <c r="F54" s="40"/>
      <c r="G54" s="39" t="str">
        <f t="shared" si="0"/>
        <v>シャープ株式会社</v>
      </c>
      <c r="H54" s="40" t="s">
        <v>231</v>
      </c>
      <c r="I54" s="39" t="str">
        <f t="shared" ref="I54" si="1161">H$2&amp;H54</f>
        <v>パナソニック株式会社PLJーRC42105K050</v>
      </c>
      <c r="J54" s="40"/>
      <c r="K54" s="39" t="str">
        <f t="shared" ref="K54" si="1162">J$2&amp;J54</f>
        <v>京セラ株式会社</v>
      </c>
      <c r="L54" s="40"/>
      <c r="M54" s="39" t="str">
        <f t="shared" ref="M54" si="1163">L$2&amp;L54</f>
        <v>ニチコン株式会社</v>
      </c>
      <c r="N54" s="40"/>
      <c r="O54" s="39" t="str">
        <f t="shared" ref="O54:Q54" si="1164">N$2&amp;N54</f>
        <v>長州産業株式会社</v>
      </c>
      <c r="P54" s="40"/>
      <c r="Q54" s="39" t="str">
        <f t="shared" si="1164"/>
        <v>住友電気工業株式会社</v>
      </c>
      <c r="R54" s="40"/>
      <c r="S54" s="39" t="str">
        <f t="shared" ref="S54:U54" si="1165">R$2&amp;R54</f>
        <v>ダイヤゼブラ電機株式会社</v>
      </c>
      <c r="T54" s="40"/>
      <c r="U54" s="39" t="str">
        <f t="shared" si="1165"/>
        <v>カナディアン・ソーラー・ジャパン株式会社</v>
      </c>
      <c r="V54" s="40"/>
      <c r="W54" s="39" t="str">
        <f t="shared" ref="W54" si="1166">V$2&amp;V54</f>
        <v>ハンファジャパン株式会社</v>
      </c>
      <c r="X54" s="40"/>
      <c r="Y54" s="39" t="str">
        <f t="shared" ref="Y54" si="1167">X$2&amp;X54</f>
        <v>株式会社Looop</v>
      </c>
      <c r="Z54" s="40"/>
      <c r="AA54" s="39" t="str">
        <f t="shared" ref="AA54:AC54" si="1168">Z$2&amp;Z54</f>
        <v>デルタ電子株式会社</v>
      </c>
      <c r="AB54" s="40"/>
      <c r="AC54" s="39" t="str">
        <f t="shared" si="1168"/>
        <v>スマートソーラー株式会社</v>
      </c>
      <c r="AD54" s="40"/>
      <c r="AE54" s="39" t="str">
        <f t="shared" ref="AE54:AG54" si="1169">AD$2&amp;AD54</f>
        <v>株式会社NFブロッサムテクノロジーズ</v>
      </c>
      <c r="AF54" s="40"/>
      <c r="AG54" s="39" t="str">
        <f t="shared" si="1169"/>
        <v>オムロン　ソーシアルソリューションズ株式会社</v>
      </c>
      <c r="AH54" s="40"/>
      <c r="AI54" s="39" t="str">
        <f t="shared" ref="AI54" si="1170">AH$2&amp;AH54</f>
        <v>株式会社日本産業</v>
      </c>
      <c r="AJ54" s="40"/>
      <c r="AK54" s="26" t="str">
        <f t="shared" ref="AK54" si="1171">AJ$2&amp;AJ54</f>
        <v>華為技術日本株式会社</v>
      </c>
      <c r="AM54" s="26" t="str">
        <f t="shared" ref="AM54:AO54" si="1172">AL$2&amp;AL54</f>
        <v>荏原実業株式会社</v>
      </c>
      <c r="AO54" s="26" t="str">
        <f t="shared" si="1172"/>
        <v>株式会社エクソル</v>
      </c>
      <c r="AQ54" s="26" t="str">
        <f t="shared" ref="AQ54" si="1173">AP$2&amp;AP54</f>
        <v>合同会社DMM．com</v>
      </c>
      <c r="AS54" s="26" t="str">
        <f t="shared" ref="AS54" si="1174">AR$2&amp;AR54</f>
        <v>トヨタ自動車株式会社</v>
      </c>
      <c r="AU54" s="26" t="str">
        <f t="shared" ref="AU54:AW54" si="1175">AT$2&amp;AT54</f>
        <v>日本エネルギー総合システム株式会社</v>
      </c>
      <c r="AW54" s="26" t="str">
        <f t="shared" si="1175"/>
        <v>Upsolar　Japan株式会社</v>
      </c>
      <c r="AY54" s="26" t="str">
        <f t="shared" ref="AY54:BA54" si="1176">AX$2&amp;AX54</f>
        <v>合同会社Solax　Power　Network</v>
      </c>
      <c r="BA54" s="26" t="str">
        <f t="shared" si="1176"/>
        <v>株式会社リミックスポイント</v>
      </c>
      <c r="BC54" s="26" t="str">
        <f t="shared" ref="BC54" si="1177">BB$2&amp;BB54</f>
        <v>Sungrow　Japan株式会社</v>
      </c>
      <c r="BE54" s="26" t="str">
        <f t="shared" ref="BE54" si="1178">BD$2&amp;BD54</f>
        <v>GoodWe　Japan株式会社</v>
      </c>
      <c r="BG54" s="38" t="str">
        <f t="shared" ref="BG54" si="1179">BF$2&amp;BF54</f>
        <v>アンカー・ジャパン株式会社</v>
      </c>
      <c r="BI54" s="26" t="str">
        <f t="shared" ref="BI54" si="1180">BH$2&amp;BH54</f>
        <v>エターナルプラネット・エナジー・ジャパン株式会社</v>
      </c>
      <c r="BK54" s="26" t="str">
        <f t="shared" ref="BK54" si="1181">BJ$2&amp;BJ54</f>
        <v/>
      </c>
      <c r="BM54" s="26" t="str">
        <f t="shared" ref="BM54" si="1182">BL$2&amp;BL54</f>
        <v/>
      </c>
      <c r="BO54" s="26" t="str">
        <f t="shared" ref="BO54" si="1183">BN$2&amp;BN54</f>
        <v/>
      </c>
      <c r="BQ54" s="26" t="str">
        <f t="shared" ref="BQ54" si="1184">BP$2&amp;BP54</f>
        <v/>
      </c>
    </row>
    <row r="55" spans="4:69">
      <c r="D55" s="40"/>
      <c r="E55" s="39" t="str">
        <f t="shared" si="0"/>
        <v>エリーパワー株式会社</v>
      </c>
      <c r="F55" s="40"/>
      <c r="G55" s="39" t="str">
        <f t="shared" si="0"/>
        <v>シャープ株式会社</v>
      </c>
      <c r="H55" s="40" t="s">
        <v>162</v>
      </c>
      <c r="I55" s="39" t="str">
        <f t="shared" ref="I55" si="1185">H$2&amp;H55</f>
        <v>パナソニック株式会社PLJーRC42119AK</v>
      </c>
      <c r="J55" s="40"/>
      <c r="K55" s="39" t="str">
        <f t="shared" ref="K55" si="1186">J$2&amp;J55</f>
        <v>京セラ株式会社</v>
      </c>
      <c r="L55" s="40"/>
      <c r="M55" s="39" t="str">
        <f t="shared" ref="M55" si="1187">L$2&amp;L55</f>
        <v>ニチコン株式会社</v>
      </c>
      <c r="N55" s="40"/>
      <c r="O55" s="39" t="str">
        <f t="shared" ref="O55:Q55" si="1188">N$2&amp;N55</f>
        <v>長州産業株式会社</v>
      </c>
      <c r="P55" s="40"/>
      <c r="Q55" s="39" t="str">
        <f t="shared" si="1188"/>
        <v>住友電気工業株式会社</v>
      </c>
      <c r="R55" s="40"/>
      <c r="S55" s="39" t="str">
        <f t="shared" ref="S55:U55" si="1189">R$2&amp;R55</f>
        <v>ダイヤゼブラ電機株式会社</v>
      </c>
      <c r="T55" s="40"/>
      <c r="U55" s="39" t="str">
        <f t="shared" si="1189"/>
        <v>カナディアン・ソーラー・ジャパン株式会社</v>
      </c>
      <c r="V55" s="40"/>
      <c r="W55" s="39" t="str">
        <f t="shared" ref="W55" si="1190">V$2&amp;V55</f>
        <v>ハンファジャパン株式会社</v>
      </c>
      <c r="X55" s="40"/>
      <c r="Y55" s="39" t="str">
        <f t="shared" ref="Y55" si="1191">X$2&amp;X55</f>
        <v>株式会社Looop</v>
      </c>
      <c r="Z55" s="40"/>
      <c r="AA55" s="39" t="str">
        <f t="shared" ref="AA55:AC55" si="1192">Z$2&amp;Z55</f>
        <v>デルタ電子株式会社</v>
      </c>
      <c r="AB55" s="40"/>
      <c r="AC55" s="39" t="str">
        <f t="shared" si="1192"/>
        <v>スマートソーラー株式会社</v>
      </c>
      <c r="AD55" s="40"/>
      <c r="AE55" s="39" t="str">
        <f t="shared" ref="AE55:AG55" si="1193">AD$2&amp;AD55</f>
        <v>株式会社NFブロッサムテクノロジーズ</v>
      </c>
      <c r="AF55" s="40"/>
      <c r="AG55" s="39" t="str">
        <f t="shared" si="1193"/>
        <v>オムロン　ソーシアルソリューションズ株式会社</v>
      </c>
      <c r="AH55" s="40"/>
      <c r="AI55" s="39" t="str">
        <f t="shared" ref="AI55" si="1194">AH$2&amp;AH55</f>
        <v>株式会社日本産業</v>
      </c>
      <c r="AJ55" s="40"/>
      <c r="AK55" s="26" t="str">
        <f t="shared" ref="AK55" si="1195">AJ$2&amp;AJ55</f>
        <v>華為技術日本株式会社</v>
      </c>
      <c r="AM55" s="26" t="str">
        <f t="shared" ref="AM55:AO55" si="1196">AL$2&amp;AL55</f>
        <v>荏原実業株式会社</v>
      </c>
      <c r="AO55" s="26" t="str">
        <f t="shared" si="1196"/>
        <v>株式会社エクソル</v>
      </c>
      <c r="AQ55" s="26" t="str">
        <f t="shared" ref="AQ55" si="1197">AP$2&amp;AP55</f>
        <v>合同会社DMM．com</v>
      </c>
      <c r="AS55" s="26" t="str">
        <f t="shared" ref="AS55" si="1198">AR$2&amp;AR55</f>
        <v>トヨタ自動車株式会社</v>
      </c>
      <c r="AU55" s="26" t="str">
        <f t="shared" ref="AU55:AW55" si="1199">AT$2&amp;AT55</f>
        <v>日本エネルギー総合システム株式会社</v>
      </c>
      <c r="AW55" s="26" t="str">
        <f t="shared" si="1199"/>
        <v>Upsolar　Japan株式会社</v>
      </c>
      <c r="AY55" s="26" t="str">
        <f t="shared" ref="AY55:BA55" si="1200">AX$2&amp;AX55</f>
        <v>合同会社Solax　Power　Network</v>
      </c>
      <c r="BA55" s="26" t="str">
        <f t="shared" si="1200"/>
        <v>株式会社リミックスポイント</v>
      </c>
      <c r="BC55" s="26" t="str">
        <f t="shared" ref="BC55" si="1201">BB$2&amp;BB55</f>
        <v>Sungrow　Japan株式会社</v>
      </c>
      <c r="BE55" s="26" t="str">
        <f t="shared" ref="BE55" si="1202">BD$2&amp;BD55</f>
        <v>GoodWe　Japan株式会社</v>
      </c>
      <c r="BG55" s="38" t="str">
        <f t="shared" ref="BG55" si="1203">BF$2&amp;BF55</f>
        <v>アンカー・ジャパン株式会社</v>
      </c>
      <c r="BI55" s="26" t="str">
        <f t="shared" ref="BI55" si="1204">BH$2&amp;BH55</f>
        <v>エターナルプラネット・エナジー・ジャパン株式会社</v>
      </c>
      <c r="BK55" s="26" t="str">
        <f t="shared" ref="BK55" si="1205">BJ$2&amp;BJ55</f>
        <v/>
      </c>
      <c r="BM55" s="26" t="str">
        <f t="shared" ref="BM55" si="1206">BL$2&amp;BL55</f>
        <v/>
      </c>
      <c r="BO55" s="26" t="str">
        <f t="shared" ref="BO55" si="1207">BN$2&amp;BN55</f>
        <v/>
      </c>
      <c r="BQ55" s="26" t="str">
        <f t="shared" ref="BQ55" si="1208">BP$2&amp;BP55</f>
        <v/>
      </c>
    </row>
    <row r="56" spans="4:69">
      <c r="D56" s="40"/>
      <c r="E56" s="39" t="str">
        <f t="shared" si="0"/>
        <v>エリーパワー株式会社</v>
      </c>
      <c r="F56" s="40"/>
      <c r="G56" s="39" t="str">
        <f t="shared" si="0"/>
        <v>シャープ株式会社</v>
      </c>
      <c r="H56" s="40" t="s">
        <v>163</v>
      </c>
      <c r="I56" s="39" t="str">
        <f t="shared" ref="I56" si="1209">H$2&amp;H56</f>
        <v>パナソニック株式会社PLJーRC42126BK</v>
      </c>
      <c r="J56" s="40"/>
      <c r="K56" s="39" t="str">
        <f t="shared" ref="K56" si="1210">J$2&amp;J56</f>
        <v>京セラ株式会社</v>
      </c>
      <c r="L56" s="40"/>
      <c r="M56" s="39" t="str">
        <f t="shared" ref="M56" si="1211">L$2&amp;L56</f>
        <v>ニチコン株式会社</v>
      </c>
      <c r="N56" s="40"/>
      <c r="O56" s="39" t="str">
        <f t="shared" ref="O56:Q56" si="1212">N$2&amp;N56</f>
        <v>長州産業株式会社</v>
      </c>
      <c r="P56" s="40"/>
      <c r="Q56" s="39" t="str">
        <f t="shared" si="1212"/>
        <v>住友電気工業株式会社</v>
      </c>
      <c r="R56" s="40"/>
      <c r="S56" s="39" t="str">
        <f t="shared" ref="S56:U56" si="1213">R$2&amp;R56</f>
        <v>ダイヤゼブラ電機株式会社</v>
      </c>
      <c r="T56" s="40"/>
      <c r="U56" s="39" t="str">
        <f t="shared" si="1213"/>
        <v>カナディアン・ソーラー・ジャパン株式会社</v>
      </c>
      <c r="V56" s="40"/>
      <c r="W56" s="39" t="str">
        <f t="shared" ref="W56" si="1214">V$2&amp;V56</f>
        <v>ハンファジャパン株式会社</v>
      </c>
      <c r="X56" s="40"/>
      <c r="Y56" s="39" t="str">
        <f t="shared" ref="Y56" si="1215">X$2&amp;X56</f>
        <v>株式会社Looop</v>
      </c>
      <c r="Z56" s="40"/>
      <c r="AA56" s="39" t="str">
        <f t="shared" ref="AA56:AC56" si="1216">Z$2&amp;Z56</f>
        <v>デルタ電子株式会社</v>
      </c>
      <c r="AB56" s="40"/>
      <c r="AC56" s="39" t="str">
        <f t="shared" si="1216"/>
        <v>スマートソーラー株式会社</v>
      </c>
      <c r="AD56" s="40"/>
      <c r="AE56" s="39" t="str">
        <f t="shared" ref="AE56:AG56" si="1217">AD$2&amp;AD56</f>
        <v>株式会社NFブロッサムテクノロジーズ</v>
      </c>
      <c r="AF56" s="40"/>
      <c r="AG56" s="39" t="str">
        <f t="shared" si="1217"/>
        <v>オムロン　ソーシアルソリューションズ株式会社</v>
      </c>
      <c r="AH56" s="40"/>
      <c r="AI56" s="39" t="str">
        <f t="shared" ref="AI56" si="1218">AH$2&amp;AH56</f>
        <v>株式会社日本産業</v>
      </c>
      <c r="AJ56" s="40"/>
      <c r="AK56" s="26" t="str">
        <f t="shared" ref="AK56" si="1219">AJ$2&amp;AJ56</f>
        <v>華為技術日本株式会社</v>
      </c>
      <c r="AM56" s="26" t="str">
        <f t="shared" ref="AM56:AO56" si="1220">AL$2&amp;AL56</f>
        <v>荏原実業株式会社</v>
      </c>
      <c r="AO56" s="26" t="str">
        <f t="shared" si="1220"/>
        <v>株式会社エクソル</v>
      </c>
      <c r="AQ56" s="26" t="str">
        <f t="shared" ref="AQ56" si="1221">AP$2&amp;AP56</f>
        <v>合同会社DMM．com</v>
      </c>
      <c r="AS56" s="26" t="str">
        <f t="shared" ref="AS56" si="1222">AR$2&amp;AR56</f>
        <v>トヨタ自動車株式会社</v>
      </c>
      <c r="AU56" s="26" t="str">
        <f t="shared" ref="AU56:AW56" si="1223">AT$2&amp;AT56</f>
        <v>日本エネルギー総合システム株式会社</v>
      </c>
      <c r="AW56" s="26" t="str">
        <f t="shared" si="1223"/>
        <v>Upsolar　Japan株式会社</v>
      </c>
      <c r="AY56" s="26" t="str">
        <f t="shared" ref="AY56:BA56" si="1224">AX$2&amp;AX56</f>
        <v>合同会社Solax　Power　Network</v>
      </c>
      <c r="BA56" s="26" t="str">
        <f t="shared" si="1224"/>
        <v>株式会社リミックスポイント</v>
      </c>
      <c r="BC56" s="26" t="str">
        <f t="shared" ref="BC56" si="1225">BB$2&amp;BB56</f>
        <v>Sungrow　Japan株式会社</v>
      </c>
      <c r="BE56" s="26" t="str">
        <f t="shared" ref="BE56" si="1226">BD$2&amp;BD56</f>
        <v>GoodWe　Japan株式会社</v>
      </c>
      <c r="BG56" s="38" t="str">
        <f t="shared" ref="BG56" si="1227">BF$2&amp;BF56</f>
        <v>アンカー・ジャパン株式会社</v>
      </c>
      <c r="BI56" s="26" t="str">
        <f t="shared" ref="BI56" si="1228">BH$2&amp;BH56</f>
        <v>エターナルプラネット・エナジー・ジャパン株式会社</v>
      </c>
      <c r="BK56" s="26" t="str">
        <f t="shared" ref="BK56" si="1229">BJ$2&amp;BJ56</f>
        <v/>
      </c>
      <c r="BM56" s="26" t="str">
        <f t="shared" ref="BM56" si="1230">BL$2&amp;BL56</f>
        <v/>
      </c>
      <c r="BO56" s="26" t="str">
        <f t="shared" ref="BO56" si="1231">BN$2&amp;BN56</f>
        <v/>
      </c>
      <c r="BQ56" s="26" t="str">
        <f t="shared" ref="BQ56" si="1232">BP$2&amp;BP56</f>
        <v/>
      </c>
    </row>
    <row r="57" spans="4:69">
      <c r="D57" s="40"/>
      <c r="E57" s="39" t="str">
        <f t="shared" si="0"/>
        <v>エリーパワー株式会社</v>
      </c>
      <c r="F57" s="40"/>
      <c r="G57" s="39" t="str">
        <f t="shared" si="0"/>
        <v>シャープ株式会社</v>
      </c>
      <c r="H57" s="40" t="s">
        <v>170</v>
      </c>
      <c r="I57" s="39" t="str">
        <f t="shared" ref="I57" si="1233">H$2&amp;H57</f>
        <v>パナソニック株式会社PLJーRC42126K</v>
      </c>
      <c r="J57" s="40"/>
      <c r="K57" s="39" t="str">
        <f t="shared" ref="K57" si="1234">J$2&amp;J57</f>
        <v>京セラ株式会社</v>
      </c>
      <c r="L57" s="40"/>
      <c r="M57" s="39" t="str">
        <f t="shared" ref="M57" si="1235">L$2&amp;L57</f>
        <v>ニチコン株式会社</v>
      </c>
      <c r="N57" s="40"/>
      <c r="O57" s="39" t="str">
        <f t="shared" ref="O57:Q57" si="1236">N$2&amp;N57</f>
        <v>長州産業株式会社</v>
      </c>
      <c r="P57" s="40"/>
      <c r="Q57" s="39" t="str">
        <f t="shared" si="1236"/>
        <v>住友電気工業株式会社</v>
      </c>
      <c r="R57" s="40"/>
      <c r="S57" s="39" t="str">
        <f t="shared" ref="S57:U57" si="1237">R$2&amp;R57</f>
        <v>ダイヤゼブラ電機株式会社</v>
      </c>
      <c r="T57" s="40"/>
      <c r="U57" s="39" t="str">
        <f t="shared" si="1237"/>
        <v>カナディアン・ソーラー・ジャパン株式会社</v>
      </c>
      <c r="V57" s="40"/>
      <c r="W57" s="39" t="str">
        <f t="shared" ref="W57" si="1238">V$2&amp;V57</f>
        <v>ハンファジャパン株式会社</v>
      </c>
      <c r="X57" s="40"/>
      <c r="Y57" s="39" t="str">
        <f t="shared" ref="Y57" si="1239">X$2&amp;X57</f>
        <v>株式会社Looop</v>
      </c>
      <c r="Z57" s="40"/>
      <c r="AA57" s="39" t="str">
        <f t="shared" ref="AA57:AC57" si="1240">Z$2&amp;Z57</f>
        <v>デルタ電子株式会社</v>
      </c>
      <c r="AB57" s="40"/>
      <c r="AC57" s="39" t="str">
        <f t="shared" si="1240"/>
        <v>スマートソーラー株式会社</v>
      </c>
      <c r="AD57" s="40"/>
      <c r="AE57" s="39" t="str">
        <f t="shared" ref="AE57:AG57" si="1241">AD$2&amp;AD57</f>
        <v>株式会社NFブロッサムテクノロジーズ</v>
      </c>
      <c r="AF57" s="40"/>
      <c r="AG57" s="39" t="str">
        <f t="shared" si="1241"/>
        <v>オムロン　ソーシアルソリューションズ株式会社</v>
      </c>
      <c r="AH57" s="40"/>
      <c r="AI57" s="39" t="str">
        <f t="shared" ref="AI57" si="1242">AH$2&amp;AH57</f>
        <v>株式会社日本産業</v>
      </c>
      <c r="AJ57" s="40"/>
      <c r="AK57" s="26" t="str">
        <f t="shared" ref="AK57" si="1243">AJ$2&amp;AJ57</f>
        <v>華為技術日本株式会社</v>
      </c>
      <c r="AM57" s="26" t="str">
        <f t="shared" ref="AM57:AO57" si="1244">AL$2&amp;AL57</f>
        <v>荏原実業株式会社</v>
      </c>
      <c r="AO57" s="26" t="str">
        <f t="shared" si="1244"/>
        <v>株式会社エクソル</v>
      </c>
      <c r="AQ57" s="26" t="str">
        <f t="shared" ref="AQ57" si="1245">AP$2&amp;AP57</f>
        <v>合同会社DMM．com</v>
      </c>
      <c r="AS57" s="26" t="str">
        <f t="shared" ref="AS57" si="1246">AR$2&amp;AR57</f>
        <v>トヨタ自動車株式会社</v>
      </c>
      <c r="AU57" s="26" t="str">
        <f t="shared" ref="AU57:AW57" si="1247">AT$2&amp;AT57</f>
        <v>日本エネルギー総合システム株式会社</v>
      </c>
      <c r="AW57" s="26" t="str">
        <f t="shared" si="1247"/>
        <v>Upsolar　Japan株式会社</v>
      </c>
      <c r="AY57" s="26" t="str">
        <f t="shared" ref="AY57:BA57" si="1248">AX$2&amp;AX57</f>
        <v>合同会社Solax　Power　Network</v>
      </c>
      <c r="BA57" s="26" t="str">
        <f t="shared" si="1248"/>
        <v>株式会社リミックスポイント</v>
      </c>
      <c r="BC57" s="26" t="str">
        <f t="shared" ref="BC57" si="1249">BB$2&amp;BB57</f>
        <v>Sungrow　Japan株式会社</v>
      </c>
      <c r="BE57" s="26" t="str">
        <f t="shared" ref="BE57" si="1250">BD$2&amp;BD57</f>
        <v>GoodWe　Japan株式会社</v>
      </c>
      <c r="BG57" s="38" t="str">
        <f t="shared" ref="BG57" si="1251">BF$2&amp;BF57</f>
        <v>アンカー・ジャパン株式会社</v>
      </c>
      <c r="BI57" s="26" t="str">
        <f t="shared" ref="BI57" si="1252">BH$2&amp;BH57</f>
        <v>エターナルプラネット・エナジー・ジャパン株式会社</v>
      </c>
      <c r="BK57" s="26" t="str">
        <f t="shared" ref="BK57" si="1253">BJ$2&amp;BJ57</f>
        <v/>
      </c>
      <c r="BM57" s="26" t="str">
        <f t="shared" ref="BM57" si="1254">BL$2&amp;BL57</f>
        <v/>
      </c>
      <c r="BO57" s="26" t="str">
        <f t="shared" ref="BO57" si="1255">BN$2&amp;BN57</f>
        <v/>
      </c>
      <c r="BQ57" s="26" t="str">
        <f t="shared" ref="BQ57" si="1256">BP$2&amp;BP57</f>
        <v/>
      </c>
    </row>
    <row r="58" spans="4:69">
      <c r="D58" s="40"/>
      <c r="E58" s="39" t="str">
        <f t="shared" si="0"/>
        <v>エリーパワー株式会社</v>
      </c>
      <c r="F58" s="40"/>
      <c r="G58" s="39" t="str">
        <f t="shared" si="0"/>
        <v>シャープ株式会社</v>
      </c>
      <c r="H58" s="40" t="s">
        <v>232</v>
      </c>
      <c r="I58" s="39" t="str">
        <f t="shared" ref="I58" si="1257">H$2&amp;H58</f>
        <v>パナソニック株式会社PLJーRC42126K050</v>
      </c>
      <c r="J58" s="40"/>
      <c r="K58" s="39" t="str">
        <f t="shared" ref="K58" si="1258">J$2&amp;J58</f>
        <v>京セラ株式会社</v>
      </c>
      <c r="L58" s="40"/>
      <c r="M58" s="39" t="str">
        <f t="shared" ref="M58" si="1259">L$2&amp;L58</f>
        <v>ニチコン株式会社</v>
      </c>
      <c r="N58" s="40"/>
      <c r="O58" s="39" t="str">
        <f t="shared" ref="O58:Q58" si="1260">N$2&amp;N58</f>
        <v>長州産業株式会社</v>
      </c>
      <c r="P58" s="40"/>
      <c r="Q58" s="39" t="str">
        <f t="shared" si="1260"/>
        <v>住友電気工業株式会社</v>
      </c>
      <c r="R58" s="40"/>
      <c r="S58" s="39" t="str">
        <f t="shared" ref="S58:U58" si="1261">R$2&amp;R58</f>
        <v>ダイヤゼブラ電機株式会社</v>
      </c>
      <c r="T58" s="40"/>
      <c r="U58" s="39" t="str">
        <f t="shared" si="1261"/>
        <v>カナディアン・ソーラー・ジャパン株式会社</v>
      </c>
      <c r="V58" s="40"/>
      <c r="W58" s="39" t="str">
        <f t="shared" ref="W58" si="1262">V$2&amp;V58</f>
        <v>ハンファジャパン株式会社</v>
      </c>
      <c r="X58" s="40"/>
      <c r="Y58" s="39" t="str">
        <f t="shared" ref="Y58" si="1263">X$2&amp;X58</f>
        <v>株式会社Looop</v>
      </c>
      <c r="Z58" s="40"/>
      <c r="AA58" s="39" t="str">
        <f t="shared" ref="AA58:AC58" si="1264">Z$2&amp;Z58</f>
        <v>デルタ電子株式会社</v>
      </c>
      <c r="AB58" s="40"/>
      <c r="AC58" s="39" t="str">
        <f t="shared" si="1264"/>
        <v>スマートソーラー株式会社</v>
      </c>
      <c r="AD58" s="40"/>
      <c r="AE58" s="39" t="str">
        <f t="shared" ref="AE58:AG58" si="1265">AD$2&amp;AD58</f>
        <v>株式会社NFブロッサムテクノロジーズ</v>
      </c>
      <c r="AF58" s="40"/>
      <c r="AG58" s="39" t="str">
        <f t="shared" si="1265"/>
        <v>オムロン　ソーシアルソリューションズ株式会社</v>
      </c>
      <c r="AH58" s="40"/>
      <c r="AI58" s="39" t="str">
        <f t="shared" ref="AI58" si="1266">AH$2&amp;AH58</f>
        <v>株式会社日本産業</v>
      </c>
      <c r="AJ58" s="40"/>
      <c r="AK58" s="26" t="str">
        <f t="shared" ref="AK58" si="1267">AJ$2&amp;AJ58</f>
        <v>華為技術日本株式会社</v>
      </c>
      <c r="AM58" s="26" t="str">
        <f t="shared" ref="AM58:AO58" si="1268">AL$2&amp;AL58</f>
        <v>荏原実業株式会社</v>
      </c>
      <c r="AO58" s="26" t="str">
        <f t="shared" si="1268"/>
        <v>株式会社エクソル</v>
      </c>
      <c r="AQ58" s="26" t="str">
        <f t="shared" ref="AQ58" si="1269">AP$2&amp;AP58</f>
        <v>合同会社DMM．com</v>
      </c>
      <c r="AS58" s="26" t="str">
        <f t="shared" ref="AS58" si="1270">AR$2&amp;AR58</f>
        <v>トヨタ自動車株式会社</v>
      </c>
      <c r="AU58" s="26" t="str">
        <f t="shared" ref="AU58:AW58" si="1271">AT$2&amp;AT58</f>
        <v>日本エネルギー総合システム株式会社</v>
      </c>
      <c r="AW58" s="26" t="str">
        <f t="shared" si="1271"/>
        <v>Upsolar　Japan株式会社</v>
      </c>
      <c r="AY58" s="26" t="str">
        <f t="shared" ref="AY58:BA58" si="1272">AX$2&amp;AX58</f>
        <v>合同会社Solax　Power　Network</v>
      </c>
      <c r="BA58" s="26" t="str">
        <f t="shared" si="1272"/>
        <v>株式会社リミックスポイント</v>
      </c>
      <c r="BC58" s="26" t="str">
        <f t="shared" ref="BC58" si="1273">BB$2&amp;BB58</f>
        <v>Sungrow　Japan株式会社</v>
      </c>
      <c r="BE58" s="26" t="str">
        <f t="shared" ref="BE58" si="1274">BD$2&amp;BD58</f>
        <v>GoodWe　Japan株式会社</v>
      </c>
      <c r="BG58" s="38" t="str">
        <f t="shared" ref="BG58" si="1275">BF$2&amp;BF58</f>
        <v>アンカー・ジャパン株式会社</v>
      </c>
      <c r="BI58" s="26" t="str">
        <f t="shared" ref="BI58" si="1276">BH$2&amp;BH58</f>
        <v>エターナルプラネット・エナジー・ジャパン株式会社</v>
      </c>
      <c r="BK58" s="26" t="str">
        <f t="shared" ref="BK58" si="1277">BJ$2&amp;BJ58</f>
        <v/>
      </c>
      <c r="BM58" s="26" t="str">
        <f t="shared" ref="BM58" si="1278">BL$2&amp;BL58</f>
        <v/>
      </c>
      <c r="BO58" s="26" t="str">
        <f t="shared" ref="BO58" si="1279">BN$2&amp;BN58</f>
        <v/>
      </c>
      <c r="BQ58" s="26" t="str">
        <f t="shared" ref="BQ58" si="1280">BP$2&amp;BP58</f>
        <v/>
      </c>
    </row>
    <row r="59" spans="4:69">
      <c r="D59" s="40"/>
      <c r="E59" s="39" t="str">
        <f t="shared" si="0"/>
        <v>エリーパワー株式会社</v>
      </c>
      <c r="F59" s="40"/>
      <c r="G59" s="39" t="str">
        <f t="shared" si="0"/>
        <v>シャープ株式会社</v>
      </c>
      <c r="H59" s="40" t="s">
        <v>164</v>
      </c>
      <c r="I59" s="39" t="str">
        <f t="shared" ref="I59" si="1281">H$2&amp;H59</f>
        <v>パナソニック株式会社PLJーRC42133AK</v>
      </c>
      <c r="J59" s="40"/>
      <c r="K59" s="39" t="str">
        <f t="shared" ref="K59" si="1282">J$2&amp;J59</f>
        <v>京セラ株式会社</v>
      </c>
      <c r="L59" s="40"/>
      <c r="M59" s="39" t="str">
        <f t="shared" ref="M59" si="1283">L$2&amp;L59</f>
        <v>ニチコン株式会社</v>
      </c>
      <c r="N59" s="40"/>
      <c r="O59" s="39" t="str">
        <f t="shared" ref="O59:Q59" si="1284">N$2&amp;N59</f>
        <v>長州産業株式会社</v>
      </c>
      <c r="P59" s="40"/>
      <c r="Q59" s="39" t="str">
        <f t="shared" si="1284"/>
        <v>住友電気工業株式会社</v>
      </c>
      <c r="R59" s="40"/>
      <c r="S59" s="39" t="str">
        <f t="shared" ref="S59:U59" si="1285">R$2&amp;R59</f>
        <v>ダイヤゼブラ電機株式会社</v>
      </c>
      <c r="T59" s="40"/>
      <c r="U59" s="39" t="str">
        <f t="shared" si="1285"/>
        <v>カナディアン・ソーラー・ジャパン株式会社</v>
      </c>
      <c r="V59" s="40"/>
      <c r="W59" s="39" t="str">
        <f t="shared" ref="W59" si="1286">V$2&amp;V59</f>
        <v>ハンファジャパン株式会社</v>
      </c>
      <c r="X59" s="40"/>
      <c r="Y59" s="39" t="str">
        <f t="shared" ref="Y59" si="1287">X$2&amp;X59</f>
        <v>株式会社Looop</v>
      </c>
      <c r="Z59" s="40"/>
      <c r="AA59" s="39" t="str">
        <f t="shared" ref="AA59:AC59" si="1288">Z$2&amp;Z59</f>
        <v>デルタ電子株式会社</v>
      </c>
      <c r="AB59" s="40"/>
      <c r="AC59" s="39" t="str">
        <f t="shared" si="1288"/>
        <v>スマートソーラー株式会社</v>
      </c>
      <c r="AD59" s="40"/>
      <c r="AE59" s="39" t="str">
        <f t="shared" ref="AE59:AG59" si="1289">AD$2&amp;AD59</f>
        <v>株式会社NFブロッサムテクノロジーズ</v>
      </c>
      <c r="AF59" s="40"/>
      <c r="AG59" s="39" t="str">
        <f t="shared" si="1289"/>
        <v>オムロン　ソーシアルソリューションズ株式会社</v>
      </c>
      <c r="AH59" s="40"/>
      <c r="AI59" s="39" t="str">
        <f t="shared" ref="AI59" si="1290">AH$2&amp;AH59</f>
        <v>株式会社日本産業</v>
      </c>
      <c r="AJ59" s="40"/>
      <c r="AK59" s="26" t="str">
        <f t="shared" ref="AK59" si="1291">AJ$2&amp;AJ59</f>
        <v>華為技術日本株式会社</v>
      </c>
      <c r="AM59" s="26" t="str">
        <f t="shared" ref="AM59:AO59" si="1292">AL$2&amp;AL59</f>
        <v>荏原実業株式会社</v>
      </c>
      <c r="AO59" s="26" t="str">
        <f t="shared" si="1292"/>
        <v>株式会社エクソル</v>
      </c>
      <c r="AQ59" s="26" t="str">
        <f t="shared" ref="AQ59" si="1293">AP$2&amp;AP59</f>
        <v>合同会社DMM．com</v>
      </c>
      <c r="AS59" s="26" t="str">
        <f t="shared" ref="AS59" si="1294">AR$2&amp;AR59</f>
        <v>トヨタ自動車株式会社</v>
      </c>
      <c r="AU59" s="26" t="str">
        <f t="shared" ref="AU59:AW59" si="1295">AT$2&amp;AT59</f>
        <v>日本エネルギー総合システム株式会社</v>
      </c>
      <c r="AW59" s="26" t="str">
        <f t="shared" si="1295"/>
        <v>Upsolar　Japan株式会社</v>
      </c>
      <c r="AY59" s="26" t="str">
        <f t="shared" ref="AY59:BA59" si="1296">AX$2&amp;AX59</f>
        <v>合同会社Solax　Power　Network</v>
      </c>
      <c r="BA59" s="26" t="str">
        <f t="shared" si="1296"/>
        <v>株式会社リミックスポイント</v>
      </c>
      <c r="BC59" s="26" t="str">
        <f t="shared" ref="BC59" si="1297">BB$2&amp;BB59</f>
        <v>Sungrow　Japan株式会社</v>
      </c>
      <c r="BE59" s="26" t="str">
        <f t="shared" ref="BE59" si="1298">BD$2&amp;BD59</f>
        <v>GoodWe　Japan株式会社</v>
      </c>
      <c r="BG59" s="38" t="str">
        <f t="shared" ref="BG59" si="1299">BF$2&amp;BF59</f>
        <v>アンカー・ジャパン株式会社</v>
      </c>
      <c r="BI59" s="26" t="str">
        <f t="shared" ref="BI59" si="1300">BH$2&amp;BH59</f>
        <v>エターナルプラネット・エナジー・ジャパン株式会社</v>
      </c>
      <c r="BK59" s="26" t="str">
        <f t="shared" ref="BK59" si="1301">BJ$2&amp;BJ59</f>
        <v/>
      </c>
      <c r="BM59" s="26" t="str">
        <f t="shared" ref="BM59" si="1302">BL$2&amp;BL59</f>
        <v/>
      </c>
      <c r="BO59" s="26" t="str">
        <f t="shared" ref="BO59" si="1303">BN$2&amp;BN59</f>
        <v/>
      </c>
      <c r="BQ59" s="26" t="str">
        <f t="shared" ref="BQ59" si="1304">BP$2&amp;BP59</f>
        <v/>
      </c>
    </row>
    <row r="60" spans="4:69">
      <c r="D60" s="40"/>
      <c r="E60" s="39" t="str">
        <f t="shared" si="0"/>
        <v>エリーパワー株式会社</v>
      </c>
      <c r="F60" s="40"/>
      <c r="G60" s="39" t="str">
        <f t="shared" si="0"/>
        <v>シャープ株式会社</v>
      </c>
      <c r="H60" s="40" t="s">
        <v>166</v>
      </c>
      <c r="I60" s="39" t="str">
        <f t="shared" ref="I60" si="1305">H$2&amp;H60</f>
        <v>パナソニック株式会社PLJーRC42140K</v>
      </c>
      <c r="J60" s="40"/>
      <c r="K60" s="39" t="str">
        <f t="shared" ref="K60" si="1306">J$2&amp;J60</f>
        <v>京セラ株式会社</v>
      </c>
      <c r="L60" s="40"/>
      <c r="M60" s="39" t="str">
        <f t="shared" ref="M60" si="1307">L$2&amp;L60</f>
        <v>ニチコン株式会社</v>
      </c>
      <c r="N60" s="40"/>
      <c r="O60" s="39" t="str">
        <f t="shared" ref="O60:Q60" si="1308">N$2&amp;N60</f>
        <v>長州産業株式会社</v>
      </c>
      <c r="P60" s="40"/>
      <c r="Q60" s="39" t="str">
        <f t="shared" si="1308"/>
        <v>住友電気工業株式会社</v>
      </c>
      <c r="R60" s="40"/>
      <c r="S60" s="39" t="str">
        <f t="shared" ref="S60:U60" si="1309">R$2&amp;R60</f>
        <v>ダイヤゼブラ電機株式会社</v>
      </c>
      <c r="T60" s="40"/>
      <c r="U60" s="39" t="str">
        <f t="shared" si="1309"/>
        <v>カナディアン・ソーラー・ジャパン株式会社</v>
      </c>
      <c r="V60" s="40"/>
      <c r="W60" s="39" t="str">
        <f t="shared" ref="W60" si="1310">V$2&amp;V60</f>
        <v>ハンファジャパン株式会社</v>
      </c>
      <c r="X60" s="40"/>
      <c r="Y60" s="39" t="str">
        <f t="shared" ref="Y60" si="1311">X$2&amp;X60</f>
        <v>株式会社Looop</v>
      </c>
      <c r="Z60" s="40"/>
      <c r="AA60" s="39" t="str">
        <f t="shared" ref="AA60:AC60" si="1312">Z$2&amp;Z60</f>
        <v>デルタ電子株式会社</v>
      </c>
      <c r="AB60" s="40"/>
      <c r="AC60" s="39" t="str">
        <f t="shared" si="1312"/>
        <v>スマートソーラー株式会社</v>
      </c>
      <c r="AD60" s="40"/>
      <c r="AE60" s="39" t="str">
        <f t="shared" ref="AE60:AG60" si="1313">AD$2&amp;AD60</f>
        <v>株式会社NFブロッサムテクノロジーズ</v>
      </c>
      <c r="AF60" s="40"/>
      <c r="AG60" s="39" t="str">
        <f t="shared" si="1313"/>
        <v>オムロン　ソーシアルソリューションズ株式会社</v>
      </c>
      <c r="AH60" s="40"/>
      <c r="AI60" s="39" t="str">
        <f t="shared" ref="AI60" si="1314">AH$2&amp;AH60</f>
        <v>株式会社日本産業</v>
      </c>
      <c r="AJ60" s="40"/>
      <c r="AK60" s="26" t="str">
        <f t="shared" ref="AK60" si="1315">AJ$2&amp;AJ60</f>
        <v>華為技術日本株式会社</v>
      </c>
      <c r="AM60" s="26" t="str">
        <f t="shared" ref="AM60:AO60" si="1316">AL$2&amp;AL60</f>
        <v>荏原実業株式会社</v>
      </c>
      <c r="AO60" s="26" t="str">
        <f t="shared" si="1316"/>
        <v>株式会社エクソル</v>
      </c>
      <c r="AQ60" s="26" t="str">
        <f t="shared" ref="AQ60" si="1317">AP$2&amp;AP60</f>
        <v>合同会社DMM．com</v>
      </c>
      <c r="AS60" s="26" t="str">
        <f t="shared" ref="AS60" si="1318">AR$2&amp;AR60</f>
        <v>トヨタ自動車株式会社</v>
      </c>
      <c r="AU60" s="26" t="str">
        <f t="shared" ref="AU60:AW60" si="1319">AT$2&amp;AT60</f>
        <v>日本エネルギー総合システム株式会社</v>
      </c>
      <c r="AW60" s="26" t="str">
        <f t="shared" si="1319"/>
        <v>Upsolar　Japan株式会社</v>
      </c>
      <c r="AY60" s="26" t="str">
        <f t="shared" ref="AY60:BA60" si="1320">AX$2&amp;AX60</f>
        <v>合同会社Solax　Power　Network</v>
      </c>
      <c r="BA60" s="26" t="str">
        <f t="shared" si="1320"/>
        <v>株式会社リミックスポイント</v>
      </c>
      <c r="BC60" s="26" t="str">
        <f t="shared" ref="BC60" si="1321">BB$2&amp;BB60</f>
        <v>Sungrow　Japan株式会社</v>
      </c>
      <c r="BE60" s="26" t="str">
        <f t="shared" ref="BE60" si="1322">BD$2&amp;BD60</f>
        <v>GoodWe　Japan株式会社</v>
      </c>
      <c r="BG60" s="38" t="str">
        <f t="shared" ref="BG60" si="1323">BF$2&amp;BF60</f>
        <v>アンカー・ジャパン株式会社</v>
      </c>
      <c r="BI60" s="26" t="str">
        <f t="shared" ref="BI60" si="1324">BH$2&amp;BH60</f>
        <v>エターナルプラネット・エナジー・ジャパン株式会社</v>
      </c>
      <c r="BK60" s="26" t="str">
        <f t="shared" ref="BK60" si="1325">BJ$2&amp;BJ60</f>
        <v/>
      </c>
      <c r="BM60" s="26" t="str">
        <f t="shared" ref="BM60" si="1326">BL$2&amp;BL60</f>
        <v/>
      </c>
      <c r="BO60" s="26" t="str">
        <f t="shared" ref="BO60" si="1327">BN$2&amp;BN60</f>
        <v/>
      </c>
      <c r="BQ60" s="26" t="str">
        <f t="shared" ref="BQ60" si="1328">BP$2&amp;BP60</f>
        <v/>
      </c>
    </row>
    <row r="61" spans="4:69">
      <c r="D61" s="40"/>
      <c r="E61" s="39" t="str">
        <f t="shared" si="0"/>
        <v>エリーパワー株式会社</v>
      </c>
      <c r="F61" s="40"/>
      <c r="G61" s="39" t="str">
        <f t="shared" si="0"/>
        <v>シャープ株式会社</v>
      </c>
      <c r="H61" s="40" t="s">
        <v>234</v>
      </c>
      <c r="I61" s="39" t="str">
        <f t="shared" ref="I61" si="1329">H$2&amp;H61</f>
        <v>パナソニック株式会社PLJーRC42140K050</v>
      </c>
      <c r="J61" s="40"/>
      <c r="K61" s="39" t="str">
        <f t="shared" ref="K61" si="1330">J$2&amp;J61</f>
        <v>京セラ株式会社</v>
      </c>
      <c r="L61" s="40"/>
      <c r="M61" s="39" t="str">
        <f t="shared" ref="M61" si="1331">L$2&amp;L61</f>
        <v>ニチコン株式会社</v>
      </c>
      <c r="N61" s="40"/>
      <c r="O61" s="39" t="str">
        <f t="shared" ref="O61:Q61" si="1332">N$2&amp;N61</f>
        <v>長州産業株式会社</v>
      </c>
      <c r="P61" s="40"/>
      <c r="Q61" s="39" t="str">
        <f t="shared" si="1332"/>
        <v>住友電気工業株式会社</v>
      </c>
      <c r="R61" s="40"/>
      <c r="S61" s="39" t="str">
        <f t="shared" ref="S61:U61" si="1333">R$2&amp;R61</f>
        <v>ダイヤゼブラ電機株式会社</v>
      </c>
      <c r="T61" s="40"/>
      <c r="U61" s="39" t="str">
        <f t="shared" si="1333"/>
        <v>カナディアン・ソーラー・ジャパン株式会社</v>
      </c>
      <c r="V61" s="40"/>
      <c r="W61" s="39" t="str">
        <f t="shared" ref="W61" si="1334">V$2&amp;V61</f>
        <v>ハンファジャパン株式会社</v>
      </c>
      <c r="X61" s="40"/>
      <c r="Y61" s="39" t="str">
        <f t="shared" ref="Y61" si="1335">X$2&amp;X61</f>
        <v>株式会社Looop</v>
      </c>
      <c r="Z61" s="40"/>
      <c r="AA61" s="39" t="str">
        <f t="shared" ref="AA61:AC61" si="1336">Z$2&amp;Z61</f>
        <v>デルタ電子株式会社</v>
      </c>
      <c r="AB61" s="40"/>
      <c r="AC61" s="39" t="str">
        <f t="shared" si="1336"/>
        <v>スマートソーラー株式会社</v>
      </c>
      <c r="AD61" s="40"/>
      <c r="AE61" s="39" t="str">
        <f t="shared" ref="AE61:AG61" si="1337">AD$2&amp;AD61</f>
        <v>株式会社NFブロッサムテクノロジーズ</v>
      </c>
      <c r="AF61" s="40"/>
      <c r="AG61" s="39" t="str">
        <f t="shared" si="1337"/>
        <v>オムロン　ソーシアルソリューションズ株式会社</v>
      </c>
      <c r="AH61" s="40"/>
      <c r="AI61" s="39" t="str">
        <f t="shared" ref="AI61" si="1338">AH$2&amp;AH61</f>
        <v>株式会社日本産業</v>
      </c>
      <c r="AJ61" s="40"/>
      <c r="AK61" s="26" t="str">
        <f t="shared" ref="AK61" si="1339">AJ$2&amp;AJ61</f>
        <v>華為技術日本株式会社</v>
      </c>
      <c r="AM61" s="26" t="str">
        <f t="shared" ref="AM61:AO61" si="1340">AL$2&amp;AL61</f>
        <v>荏原実業株式会社</v>
      </c>
      <c r="AO61" s="26" t="str">
        <f t="shared" si="1340"/>
        <v>株式会社エクソル</v>
      </c>
      <c r="AQ61" s="26" t="str">
        <f t="shared" ref="AQ61" si="1341">AP$2&amp;AP61</f>
        <v>合同会社DMM．com</v>
      </c>
      <c r="AS61" s="26" t="str">
        <f t="shared" ref="AS61" si="1342">AR$2&amp;AR61</f>
        <v>トヨタ自動車株式会社</v>
      </c>
      <c r="AU61" s="26" t="str">
        <f t="shared" ref="AU61:AW61" si="1343">AT$2&amp;AT61</f>
        <v>日本エネルギー総合システム株式会社</v>
      </c>
      <c r="AW61" s="26" t="str">
        <f t="shared" si="1343"/>
        <v>Upsolar　Japan株式会社</v>
      </c>
      <c r="AY61" s="26" t="str">
        <f t="shared" ref="AY61:BA61" si="1344">AX$2&amp;AX61</f>
        <v>合同会社Solax　Power　Network</v>
      </c>
      <c r="BA61" s="26" t="str">
        <f t="shared" si="1344"/>
        <v>株式会社リミックスポイント</v>
      </c>
      <c r="BC61" s="26" t="str">
        <f t="shared" ref="BC61" si="1345">BB$2&amp;BB61</f>
        <v>Sungrow　Japan株式会社</v>
      </c>
      <c r="BE61" s="26" t="str">
        <f t="shared" ref="BE61" si="1346">BD$2&amp;BD61</f>
        <v>GoodWe　Japan株式会社</v>
      </c>
      <c r="BG61" s="38" t="str">
        <f t="shared" ref="BG61" si="1347">BF$2&amp;BF61</f>
        <v>アンカー・ジャパン株式会社</v>
      </c>
      <c r="BI61" s="26" t="str">
        <f t="shared" ref="BI61" si="1348">BH$2&amp;BH61</f>
        <v>エターナルプラネット・エナジー・ジャパン株式会社</v>
      </c>
      <c r="BK61" s="26" t="str">
        <f t="shared" ref="BK61" si="1349">BJ$2&amp;BJ61</f>
        <v/>
      </c>
      <c r="BM61" s="26" t="str">
        <f t="shared" ref="BM61" si="1350">BL$2&amp;BL61</f>
        <v/>
      </c>
      <c r="BO61" s="26" t="str">
        <f t="shared" ref="BO61" si="1351">BN$2&amp;BN61</f>
        <v/>
      </c>
      <c r="BQ61" s="26" t="str">
        <f t="shared" ref="BQ61" si="1352">BP$2&amp;BP61</f>
        <v/>
      </c>
    </row>
    <row r="62" spans="4:69">
      <c r="D62" s="40"/>
      <c r="E62" s="39" t="str">
        <f t="shared" si="0"/>
        <v>エリーパワー株式会社</v>
      </c>
      <c r="F62" s="40"/>
      <c r="G62" s="39" t="str">
        <f t="shared" si="0"/>
        <v>シャープ株式会社</v>
      </c>
      <c r="H62" s="40" t="s">
        <v>168</v>
      </c>
      <c r="I62" s="39" t="str">
        <f t="shared" ref="I62" si="1353">H$2&amp;H62</f>
        <v>パナソニック株式会社PLJーRC42147K</v>
      </c>
      <c r="J62" s="40"/>
      <c r="K62" s="39" t="str">
        <f t="shared" ref="K62" si="1354">J$2&amp;J62</f>
        <v>京セラ株式会社</v>
      </c>
      <c r="L62" s="40"/>
      <c r="M62" s="39" t="str">
        <f t="shared" ref="M62" si="1355">L$2&amp;L62</f>
        <v>ニチコン株式会社</v>
      </c>
      <c r="N62" s="40"/>
      <c r="O62" s="39" t="str">
        <f t="shared" ref="O62:Q62" si="1356">N$2&amp;N62</f>
        <v>長州産業株式会社</v>
      </c>
      <c r="P62" s="40"/>
      <c r="Q62" s="39" t="str">
        <f t="shared" si="1356"/>
        <v>住友電気工業株式会社</v>
      </c>
      <c r="R62" s="40"/>
      <c r="S62" s="39" t="str">
        <f t="shared" ref="S62:U62" si="1357">R$2&amp;R62</f>
        <v>ダイヤゼブラ電機株式会社</v>
      </c>
      <c r="T62" s="40"/>
      <c r="U62" s="39" t="str">
        <f t="shared" si="1357"/>
        <v>カナディアン・ソーラー・ジャパン株式会社</v>
      </c>
      <c r="V62" s="40"/>
      <c r="W62" s="39" t="str">
        <f t="shared" ref="W62" si="1358">V$2&amp;V62</f>
        <v>ハンファジャパン株式会社</v>
      </c>
      <c r="X62" s="40"/>
      <c r="Y62" s="39" t="str">
        <f t="shared" ref="Y62" si="1359">X$2&amp;X62</f>
        <v>株式会社Looop</v>
      </c>
      <c r="Z62" s="40"/>
      <c r="AA62" s="39" t="str">
        <f t="shared" ref="AA62:AC62" si="1360">Z$2&amp;Z62</f>
        <v>デルタ電子株式会社</v>
      </c>
      <c r="AB62" s="40"/>
      <c r="AC62" s="39" t="str">
        <f t="shared" si="1360"/>
        <v>スマートソーラー株式会社</v>
      </c>
      <c r="AD62" s="40"/>
      <c r="AE62" s="39" t="str">
        <f t="shared" ref="AE62:AG62" si="1361">AD$2&amp;AD62</f>
        <v>株式会社NFブロッサムテクノロジーズ</v>
      </c>
      <c r="AF62" s="40"/>
      <c r="AG62" s="39" t="str">
        <f t="shared" si="1361"/>
        <v>オムロン　ソーシアルソリューションズ株式会社</v>
      </c>
      <c r="AH62" s="40"/>
      <c r="AI62" s="39" t="str">
        <f t="shared" ref="AI62" si="1362">AH$2&amp;AH62</f>
        <v>株式会社日本産業</v>
      </c>
      <c r="AJ62" s="40"/>
      <c r="AK62" s="26" t="str">
        <f t="shared" ref="AK62" si="1363">AJ$2&amp;AJ62</f>
        <v>華為技術日本株式会社</v>
      </c>
      <c r="AM62" s="26" t="str">
        <f t="shared" ref="AM62:AO62" si="1364">AL$2&amp;AL62</f>
        <v>荏原実業株式会社</v>
      </c>
      <c r="AO62" s="26" t="str">
        <f t="shared" si="1364"/>
        <v>株式会社エクソル</v>
      </c>
      <c r="AQ62" s="26" t="str">
        <f t="shared" ref="AQ62" si="1365">AP$2&amp;AP62</f>
        <v>合同会社DMM．com</v>
      </c>
      <c r="AS62" s="26" t="str">
        <f t="shared" ref="AS62" si="1366">AR$2&amp;AR62</f>
        <v>トヨタ自動車株式会社</v>
      </c>
      <c r="AU62" s="26" t="str">
        <f t="shared" ref="AU62:AW62" si="1367">AT$2&amp;AT62</f>
        <v>日本エネルギー総合システム株式会社</v>
      </c>
      <c r="AW62" s="26" t="str">
        <f t="shared" si="1367"/>
        <v>Upsolar　Japan株式会社</v>
      </c>
      <c r="AY62" s="26" t="str">
        <f t="shared" ref="AY62:BA62" si="1368">AX$2&amp;AX62</f>
        <v>合同会社Solax　Power　Network</v>
      </c>
      <c r="BA62" s="26" t="str">
        <f t="shared" si="1368"/>
        <v>株式会社リミックスポイント</v>
      </c>
      <c r="BC62" s="26" t="str">
        <f t="shared" ref="BC62" si="1369">BB$2&amp;BB62</f>
        <v>Sungrow　Japan株式会社</v>
      </c>
      <c r="BE62" s="26" t="str">
        <f t="shared" ref="BE62" si="1370">BD$2&amp;BD62</f>
        <v>GoodWe　Japan株式会社</v>
      </c>
      <c r="BG62" s="38" t="str">
        <f t="shared" ref="BG62" si="1371">BF$2&amp;BF62</f>
        <v>アンカー・ジャパン株式会社</v>
      </c>
      <c r="BI62" s="26" t="str">
        <f t="shared" ref="BI62" si="1372">BH$2&amp;BH62</f>
        <v>エターナルプラネット・エナジー・ジャパン株式会社</v>
      </c>
      <c r="BK62" s="26" t="str">
        <f t="shared" ref="BK62" si="1373">BJ$2&amp;BJ62</f>
        <v/>
      </c>
      <c r="BM62" s="26" t="str">
        <f t="shared" ref="BM62" si="1374">BL$2&amp;BL62</f>
        <v/>
      </c>
      <c r="BO62" s="26" t="str">
        <f t="shared" ref="BO62" si="1375">BN$2&amp;BN62</f>
        <v/>
      </c>
      <c r="BQ62" s="26" t="str">
        <f t="shared" ref="BQ62" si="1376">BP$2&amp;BP62</f>
        <v/>
      </c>
    </row>
    <row r="63" spans="4:69">
      <c r="D63" s="40"/>
      <c r="E63" s="39" t="str">
        <f t="shared" si="0"/>
        <v>エリーパワー株式会社</v>
      </c>
      <c r="F63" s="40"/>
      <c r="G63" s="39" t="str">
        <f t="shared" si="0"/>
        <v>シャープ株式会社</v>
      </c>
      <c r="H63" s="40" t="s">
        <v>233</v>
      </c>
      <c r="I63" s="39" t="str">
        <f t="shared" ref="I63" si="1377">H$2&amp;H63</f>
        <v>パナソニック株式会社PLJーRC42147K050</v>
      </c>
      <c r="J63" s="40"/>
      <c r="K63" s="39" t="str">
        <f t="shared" ref="K63" si="1378">J$2&amp;J63</f>
        <v>京セラ株式会社</v>
      </c>
      <c r="L63" s="40"/>
      <c r="M63" s="39" t="str">
        <f t="shared" ref="M63" si="1379">L$2&amp;L63</f>
        <v>ニチコン株式会社</v>
      </c>
      <c r="N63" s="40"/>
      <c r="O63" s="39" t="str">
        <f t="shared" ref="O63:Q63" si="1380">N$2&amp;N63</f>
        <v>長州産業株式会社</v>
      </c>
      <c r="P63" s="40"/>
      <c r="Q63" s="39" t="str">
        <f t="shared" si="1380"/>
        <v>住友電気工業株式会社</v>
      </c>
      <c r="R63" s="40"/>
      <c r="S63" s="39" t="str">
        <f t="shared" ref="S63:U63" si="1381">R$2&amp;R63</f>
        <v>ダイヤゼブラ電機株式会社</v>
      </c>
      <c r="T63" s="40"/>
      <c r="U63" s="39" t="str">
        <f t="shared" si="1381"/>
        <v>カナディアン・ソーラー・ジャパン株式会社</v>
      </c>
      <c r="V63" s="40"/>
      <c r="W63" s="39" t="str">
        <f t="shared" ref="W63" si="1382">V$2&amp;V63</f>
        <v>ハンファジャパン株式会社</v>
      </c>
      <c r="X63" s="40"/>
      <c r="Y63" s="39" t="str">
        <f t="shared" ref="Y63" si="1383">X$2&amp;X63</f>
        <v>株式会社Looop</v>
      </c>
      <c r="Z63" s="40"/>
      <c r="AA63" s="39" t="str">
        <f t="shared" ref="AA63:AC63" si="1384">Z$2&amp;Z63</f>
        <v>デルタ電子株式会社</v>
      </c>
      <c r="AB63" s="40"/>
      <c r="AC63" s="39" t="str">
        <f t="shared" si="1384"/>
        <v>スマートソーラー株式会社</v>
      </c>
      <c r="AD63" s="40"/>
      <c r="AE63" s="39" t="str">
        <f t="shared" ref="AE63:AG63" si="1385">AD$2&amp;AD63</f>
        <v>株式会社NFブロッサムテクノロジーズ</v>
      </c>
      <c r="AF63" s="40"/>
      <c r="AG63" s="39" t="str">
        <f t="shared" si="1385"/>
        <v>オムロン　ソーシアルソリューションズ株式会社</v>
      </c>
      <c r="AH63" s="40"/>
      <c r="AI63" s="39" t="str">
        <f t="shared" ref="AI63" si="1386">AH$2&amp;AH63</f>
        <v>株式会社日本産業</v>
      </c>
      <c r="AJ63" s="40"/>
      <c r="AK63" s="26" t="str">
        <f t="shared" ref="AK63" si="1387">AJ$2&amp;AJ63</f>
        <v>華為技術日本株式会社</v>
      </c>
      <c r="AM63" s="26" t="str">
        <f t="shared" ref="AM63:AO63" si="1388">AL$2&amp;AL63</f>
        <v>荏原実業株式会社</v>
      </c>
      <c r="AO63" s="26" t="str">
        <f t="shared" si="1388"/>
        <v>株式会社エクソル</v>
      </c>
      <c r="AQ63" s="26" t="str">
        <f t="shared" ref="AQ63" si="1389">AP$2&amp;AP63</f>
        <v>合同会社DMM．com</v>
      </c>
      <c r="AS63" s="26" t="str">
        <f t="shared" ref="AS63" si="1390">AR$2&amp;AR63</f>
        <v>トヨタ自動車株式会社</v>
      </c>
      <c r="AU63" s="26" t="str">
        <f t="shared" ref="AU63:AW63" si="1391">AT$2&amp;AT63</f>
        <v>日本エネルギー総合システム株式会社</v>
      </c>
      <c r="AW63" s="26" t="str">
        <f t="shared" si="1391"/>
        <v>Upsolar　Japan株式会社</v>
      </c>
      <c r="AY63" s="26" t="str">
        <f t="shared" ref="AY63:BA63" si="1392">AX$2&amp;AX63</f>
        <v>合同会社Solax　Power　Network</v>
      </c>
      <c r="BA63" s="26" t="str">
        <f t="shared" si="1392"/>
        <v>株式会社リミックスポイント</v>
      </c>
      <c r="BC63" s="26" t="str">
        <f t="shared" ref="BC63" si="1393">BB$2&amp;BB63</f>
        <v>Sungrow　Japan株式会社</v>
      </c>
      <c r="BE63" s="26" t="str">
        <f t="shared" ref="BE63" si="1394">BD$2&amp;BD63</f>
        <v>GoodWe　Japan株式会社</v>
      </c>
      <c r="BG63" s="38" t="str">
        <f t="shared" ref="BG63" si="1395">BF$2&amp;BF63</f>
        <v>アンカー・ジャパン株式会社</v>
      </c>
      <c r="BI63" s="26" t="str">
        <f t="shared" ref="BI63" si="1396">BH$2&amp;BH63</f>
        <v>エターナルプラネット・エナジー・ジャパン株式会社</v>
      </c>
      <c r="BK63" s="26" t="str">
        <f t="shared" ref="BK63" si="1397">BJ$2&amp;BJ63</f>
        <v/>
      </c>
      <c r="BM63" s="26" t="str">
        <f t="shared" ref="BM63" si="1398">BL$2&amp;BL63</f>
        <v/>
      </c>
      <c r="BO63" s="26" t="str">
        <f t="shared" ref="BO63" si="1399">BN$2&amp;BN63</f>
        <v/>
      </c>
      <c r="BQ63" s="26" t="str">
        <f t="shared" ref="BQ63" si="1400">BP$2&amp;BP63</f>
        <v/>
      </c>
    </row>
    <row r="64" spans="4:69">
      <c r="D64" s="40"/>
      <c r="E64" s="39" t="str">
        <f t="shared" si="0"/>
        <v>エリーパワー株式会社</v>
      </c>
      <c r="F64" s="40"/>
      <c r="G64" s="39" t="str">
        <f t="shared" si="0"/>
        <v>シャープ株式会社</v>
      </c>
      <c r="H64" s="40" t="s">
        <v>169</v>
      </c>
      <c r="I64" s="39" t="str">
        <f t="shared" ref="I64" si="1401">H$2&amp;H64</f>
        <v>パナソニック株式会社PLJーRC42154AK</v>
      </c>
      <c r="J64" s="40"/>
      <c r="K64" s="39" t="str">
        <f t="shared" ref="K64" si="1402">J$2&amp;J64</f>
        <v>京セラ株式会社</v>
      </c>
      <c r="L64" s="40"/>
      <c r="M64" s="39" t="str">
        <f t="shared" ref="M64" si="1403">L$2&amp;L64</f>
        <v>ニチコン株式会社</v>
      </c>
      <c r="N64" s="40"/>
      <c r="O64" s="39" t="str">
        <f t="shared" ref="O64:Q64" si="1404">N$2&amp;N64</f>
        <v>長州産業株式会社</v>
      </c>
      <c r="P64" s="40"/>
      <c r="Q64" s="39" t="str">
        <f t="shared" si="1404"/>
        <v>住友電気工業株式会社</v>
      </c>
      <c r="R64" s="40"/>
      <c r="S64" s="39" t="str">
        <f t="shared" ref="S64:U64" si="1405">R$2&amp;R64</f>
        <v>ダイヤゼブラ電機株式会社</v>
      </c>
      <c r="T64" s="40"/>
      <c r="U64" s="39" t="str">
        <f t="shared" si="1405"/>
        <v>カナディアン・ソーラー・ジャパン株式会社</v>
      </c>
      <c r="V64" s="40"/>
      <c r="W64" s="39" t="str">
        <f t="shared" ref="W64" si="1406">V$2&amp;V64</f>
        <v>ハンファジャパン株式会社</v>
      </c>
      <c r="X64" s="40"/>
      <c r="Y64" s="39" t="str">
        <f t="shared" ref="Y64" si="1407">X$2&amp;X64</f>
        <v>株式会社Looop</v>
      </c>
      <c r="Z64" s="40"/>
      <c r="AA64" s="39" t="str">
        <f t="shared" ref="AA64:AC64" si="1408">Z$2&amp;Z64</f>
        <v>デルタ電子株式会社</v>
      </c>
      <c r="AB64" s="40"/>
      <c r="AC64" s="39" t="str">
        <f t="shared" si="1408"/>
        <v>スマートソーラー株式会社</v>
      </c>
      <c r="AD64" s="40"/>
      <c r="AE64" s="39" t="str">
        <f t="shared" ref="AE64:AG64" si="1409">AD$2&amp;AD64</f>
        <v>株式会社NFブロッサムテクノロジーズ</v>
      </c>
      <c r="AF64" s="40"/>
      <c r="AG64" s="39" t="str">
        <f t="shared" si="1409"/>
        <v>オムロン　ソーシアルソリューションズ株式会社</v>
      </c>
      <c r="AH64" s="40"/>
      <c r="AI64" s="39" t="str">
        <f t="shared" ref="AI64" si="1410">AH$2&amp;AH64</f>
        <v>株式会社日本産業</v>
      </c>
      <c r="AJ64" s="40"/>
      <c r="AK64" s="26" t="str">
        <f t="shared" ref="AK64" si="1411">AJ$2&amp;AJ64</f>
        <v>華為技術日本株式会社</v>
      </c>
      <c r="AM64" s="26" t="str">
        <f t="shared" ref="AM64:AO64" si="1412">AL$2&amp;AL64</f>
        <v>荏原実業株式会社</v>
      </c>
      <c r="AO64" s="26" t="str">
        <f t="shared" si="1412"/>
        <v>株式会社エクソル</v>
      </c>
      <c r="AQ64" s="26" t="str">
        <f t="shared" ref="AQ64" si="1413">AP$2&amp;AP64</f>
        <v>合同会社DMM．com</v>
      </c>
      <c r="AS64" s="26" t="str">
        <f t="shared" ref="AS64" si="1414">AR$2&amp;AR64</f>
        <v>トヨタ自動車株式会社</v>
      </c>
      <c r="AU64" s="26" t="str">
        <f t="shared" ref="AU64:AW64" si="1415">AT$2&amp;AT64</f>
        <v>日本エネルギー総合システム株式会社</v>
      </c>
      <c r="AW64" s="26" t="str">
        <f t="shared" si="1415"/>
        <v>Upsolar　Japan株式会社</v>
      </c>
      <c r="AY64" s="26" t="str">
        <f t="shared" ref="AY64:BA64" si="1416">AX$2&amp;AX64</f>
        <v>合同会社Solax　Power　Network</v>
      </c>
      <c r="BA64" s="26" t="str">
        <f t="shared" si="1416"/>
        <v>株式会社リミックスポイント</v>
      </c>
      <c r="BC64" s="26" t="str">
        <f t="shared" ref="BC64" si="1417">BB$2&amp;BB64</f>
        <v>Sungrow　Japan株式会社</v>
      </c>
      <c r="BE64" s="26" t="str">
        <f t="shared" ref="BE64" si="1418">BD$2&amp;BD64</f>
        <v>GoodWe　Japan株式会社</v>
      </c>
      <c r="BG64" s="38" t="str">
        <f t="shared" ref="BG64" si="1419">BF$2&amp;BF64</f>
        <v>アンカー・ジャパン株式会社</v>
      </c>
      <c r="BI64" s="26" t="str">
        <f t="shared" ref="BI64" si="1420">BH$2&amp;BH64</f>
        <v>エターナルプラネット・エナジー・ジャパン株式会社</v>
      </c>
      <c r="BK64" s="26" t="str">
        <f t="shared" ref="BK64" si="1421">BJ$2&amp;BJ64</f>
        <v/>
      </c>
      <c r="BM64" s="26" t="str">
        <f t="shared" ref="BM64" si="1422">BL$2&amp;BL64</f>
        <v/>
      </c>
      <c r="BO64" s="26" t="str">
        <f t="shared" ref="BO64" si="1423">BN$2&amp;BN64</f>
        <v/>
      </c>
      <c r="BQ64" s="26" t="str">
        <f t="shared" ref="BQ64" si="1424">BP$2&amp;BP64</f>
        <v/>
      </c>
    </row>
    <row r="65" spans="4:69">
      <c r="D65" s="40"/>
      <c r="E65" s="39" t="str">
        <f t="shared" si="0"/>
        <v>エリーパワー株式会社</v>
      </c>
      <c r="F65" s="40"/>
      <c r="G65" s="39" t="str">
        <f t="shared" si="0"/>
        <v>シャープ株式会社</v>
      </c>
      <c r="H65" s="40" t="s">
        <v>172</v>
      </c>
      <c r="I65" s="39" t="str">
        <f t="shared" ref="I65" si="1425">H$2&amp;H65</f>
        <v>パナソニック株式会社PLJーRC42161K</v>
      </c>
      <c r="J65" s="40"/>
      <c r="K65" s="39" t="str">
        <f t="shared" ref="K65" si="1426">J$2&amp;J65</f>
        <v>京セラ株式会社</v>
      </c>
      <c r="L65" s="40"/>
      <c r="M65" s="39" t="str">
        <f t="shared" ref="M65" si="1427">L$2&amp;L65</f>
        <v>ニチコン株式会社</v>
      </c>
      <c r="N65" s="40"/>
      <c r="O65" s="39" t="str">
        <f t="shared" ref="O65:Q65" si="1428">N$2&amp;N65</f>
        <v>長州産業株式会社</v>
      </c>
      <c r="P65" s="40"/>
      <c r="Q65" s="39" t="str">
        <f t="shared" si="1428"/>
        <v>住友電気工業株式会社</v>
      </c>
      <c r="R65" s="40"/>
      <c r="S65" s="39" t="str">
        <f t="shared" ref="S65:U65" si="1429">R$2&amp;R65</f>
        <v>ダイヤゼブラ電機株式会社</v>
      </c>
      <c r="T65" s="40"/>
      <c r="U65" s="39" t="str">
        <f t="shared" si="1429"/>
        <v>カナディアン・ソーラー・ジャパン株式会社</v>
      </c>
      <c r="V65" s="40"/>
      <c r="W65" s="39" t="str">
        <f t="shared" ref="W65" si="1430">V$2&amp;V65</f>
        <v>ハンファジャパン株式会社</v>
      </c>
      <c r="X65" s="40"/>
      <c r="Y65" s="39" t="str">
        <f t="shared" ref="Y65" si="1431">X$2&amp;X65</f>
        <v>株式会社Looop</v>
      </c>
      <c r="Z65" s="40"/>
      <c r="AA65" s="39" t="str">
        <f t="shared" ref="AA65:AC65" si="1432">Z$2&amp;Z65</f>
        <v>デルタ電子株式会社</v>
      </c>
      <c r="AB65" s="40"/>
      <c r="AC65" s="39" t="str">
        <f t="shared" si="1432"/>
        <v>スマートソーラー株式会社</v>
      </c>
      <c r="AD65" s="40"/>
      <c r="AE65" s="39" t="str">
        <f t="shared" ref="AE65:AG65" si="1433">AD$2&amp;AD65</f>
        <v>株式会社NFブロッサムテクノロジーズ</v>
      </c>
      <c r="AF65" s="40"/>
      <c r="AG65" s="39" t="str">
        <f t="shared" si="1433"/>
        <v>オムロン　ソーシアルソリューションズ株式会社</v>
      </c>
      <c r="AH65" s="40"/>
      <c r="AI65" s="39" t="str">
        <f t="shared" ref="AI65" si="1434">AH$2&amp;AH65</f>
        <v>株式会社日本産業</v>
      </c>
      <c r="AJ65" s="40"/>
      <c r="AK65" s="26" t="str">
        <f t="shared" ref="AK65" si="1435">AJ$2&amp;AJ65</f>
        <v>華為技術日本株式会社</v>
      </c>
      <c r="AM65" s="26" t="str">
        <f t="shared" ref="AM65:AO65" si="1436">AL$2&amp;AL65</f>
        <v>荏原実業株式会社</v>
      </c>
      <c r="AO65" s="26" t="str">
        <f t="shared" si="1436"/>
        <v>株式会社エクソル</v>
      </c>
      <c r="AQ65" s="26" t="str">
        <f t="shared" ref="AQ65" si="1437">AP$2&amp;AP65</f>
        <v>合同会社DMM．com</v>
      </c>
      <c r="AS65" s="26" t="str">
        <f t="shared" ref="AS65" si="1438">AR$2&amp;AR65</f>
        <v>トヨタ自動車株式会社</v>
      </c>
      <c r="AU65" s="26" t="str">
        <f t="shared" ref="AU65:AW65" si="1439">AT$2&amp;AT65</f>
        <v>日本エネルギー総合システム株式会社</v>
      </c>
      <c r="AW65" s="26" t="str">
        <f t="shared" si="1439"/>
        <v>Upsolar　Japan株式会社</v>
      </c>
      <c r="AY65" s="26" t="str">
        <f t="shared" ref="AY65:BA65" si="1440">AX$2&amp;AX65</f>
        <v>合同会社Solax　Power　Network</v>
      </c>
      <c r="BA65" s="26" t="str">
        <f t="shared" si="1440"/>
        <v>株式会社リミックスポイント</v>
      </c>
      <c r="BC65" s="26" t="str">
        <f t="shared" ref="BC65" si="1441">BB$2&amp;BB65</f>
        <v>Sungrow　Japan株式会社</v>
      </c>
      <c r="BE65" s="26" t="str">
        <f t="shared" ref="BE65" si="1442">BD$2&amp;BD65</f>
        <v>GoodWe　Japan株式会社</v>
      </c>
      <c r="BG65" s="38" t="str">
        <f t="shared" ref="BG65" si="1443">BF$2&amp;BF65</f>
        <v>アンカー・ジャパン株式会社</v>
      </c>
      <c r="BI65" s="26" t="str">
        <f t="shared" ref="BI65" si="1444">BH$2&amp;BH65</f>
        <v>エターナルプラネット・エナジー・ジャパン株式会社</v>
      </c>
      <c r="BK65" s="26" t="str">
        <f t="shared" ref="BK65" si="1445">BJ$2&amp;BJ65</f>
        <v/>
      </c>
      <c r="BM65" s="26" t="str">
        <f t="shared" ref="BM65" si="1446">BL$2&amp;BL65</f>
        <v/>
      </c>
      <c r="BO65" s="26" t="str">
        <f t="shared" ref="BO65" si="1447">BN$2&amp;BN65</f>
        <v/>
      </c>
      <c r="BQ65" s="26" t="str">
        <f t="shared" ref="BQ65" si="1448">BP$2&amp;BP65</f>
        <v/>
      </c>
    </row>
    <row r="66" spans="4:69">
      <c r="D66" s="40"/>
      <c r="E66" s="39" t="str">
        <f t="shared" si="0"/>
        <v>エリーパワー株式会社</v>
      </c>
      <c r="F66" s="40"/>
      <c r="G66" s="39" t="str">
        <f t="shared" si="0"/>
        <v>シャープ株式会社</v>
      </c>
      <c r="H66" s="40" t="s">
        <v>219</v>
      </c>
      <c r="I66" s="39" t="str">
        <f t="shared" ref="I66" si="1449">H$2&amp;H66</f>
        <v>パナソニック株式会社PLJーRC42161K050</v>
      </c>
      <c r="J66" s="40"/>
      <c r="K66" s="39" t="str">
        <f t="shared" ref="K66" si="1450">J$2&amp;J66</f>
        <v>京セラ株式会社</v>
      </c>
      <c r="L66" s="40"/>
      <c r="M66" s="39" t="str">
        <f t="shared" ref="M66" si="1451">L$2&amp;L66</f>
        <v>ニチコン株式会社</v>
      </c>
      <c r="N66" s="40"/>
      <c r="O66" s="39" t="str">
        <f t="shared" ref="O66:Q66" si="1452">N$2&amp;N66</f>
        <v>長州産業株式会社</v>
      </c>
      <c r="P66" s="40"/>
      <c r="Q66" s="39" t="str">
        <f t="shared" si="1452"/>
        <v>住友電気工業株式会社</v>
      </c>
      <c r="R66" s="40"/>
      <c r="S66" s="39" t="str">
        <f t="shared" ref="S66:U66" si="1453">R$2&amp;R66</f>
        <v>ダイヤゼブラ電機株式会社</v>
      </c>
      <c r="T66" s="40"/>
      <c r="U66" s="39" t="str">
        <f t="shared" si="1453"/>
        <v>カナディアン・ソーラー・ジャパン株式会社</v>
      </c>
      <c r="V66" s="40"/>
      <c r="W66" s="39" t="str">
        <f t="shared" ref="W66" si="1454">V$2&amp;V66</f>
        <v>ハンファジャパン株式会社</v>
      </c>
      <c r="X66" s="40"/>
      <c r="Y66" s="39" t="str">
        <f t="shared" ref="Y66" si="1455">X$2&amp;X66</f>
        <v>株式会社Looop</v>
      </c>
      <c r="Z66" s="40"/>
      <c r="AA66" s="39" t="str">
        <f t="shared" ref="AA66:AC66" si="1456">Z$2&amp;Z66</f>
        <v>デルタ電子株式会社</v>
      </c>
      <c r="AB66" s="40"/>
      <c r="AC66" s="39" t="str">
        <f t="shared" si="1456"/>
        <v>スマートソーラー株式会社</v>
      </c>
      <c r="AD66" s="40"/>
      <c r="AE66" s="39" t="str">
        <f t="shared" ref="AE66:AG66" si="1457">AD$2&amp;AD66</f>
        <v>株式会社NFブロッサムテクノロジーズ</v>
      </c>
      <c r="AF66" s="40"/>
      <c r="AG66" s="39" t="str">
        <f t="shared" si="1457"/>
        <v>オムロン　ソーシアルソリューションズ株式会社</v>
      </c>
      <c r="AH66" s="40"/>
      <c r="AI66" s="39" t="str">
        <f t="shared" ref="AI66" si="1458">AH$2&amp;AH66</f>
        <v>株式会社日本産業</v>
      </c>
      <c r="AJ66" s="40"/>
      <c r="AK66" s="26" t="str">
        <f t="shared" ref="AK66" si="1459">AJ$2&amp;AJ66</f>
        <v>華為技術日本株式会社</v>
      </c>
      <c r="AM66" s="26" t="str">
        <f t="shared" ref="AM66:AO66" si="1460">AL$2&amp;AL66</f>
        <v>荏原実業株式会社</v>
      </c>
      <c r="AO66" s="26" t="str">
        <f t="shared" si="1460"/>
        <v>株式会社エクソル</v>
      </c>
      <c r="AQ66" s="26" t="str">
        <f t="shared" ref="AQ66" si="1461">AP$2&amp;AP66</f>
        <v>合同会社DMM．com</v>
      </c>
      <c r="AS66" s="26" t="str">
        <f t="shared" ref="AS66" si="1462">AR$2&amp;AR66</f>
        <v>トヨタ自動車株式会社</v>
      </c>
      <c r="AU66" s="26" t="str">
        <f t="shared" ref="AU66:AW66" si="1463">AT$2&amp;AT66</f>
        <v>日本エネルギー総合システム株式会社</v>
      </c>
      <c r="AW66" s="26" t="str">
        <f t="shared" si="1463"/>
        <v>Upsolar　Japan株式会社</v>
      </c>
      <c r="AY66" s="26" t="str">
        <f t="shared" ref="AY66:BA66" si="1464">AX$2&amp;AX66</f>
        <v>合同会社Solax　Power　Network</v>
      </c>
      <c r="BA66" s="26" t="str">
        <f t="shared" si="1464"/>
        <v>株式会社リミックスポイント</v>
      </c>
      <c r="BC66" s="26" t="str">
        <f t="shared" ref="BC66" si="1465">BB$2&amp;BB66</f>
        <v>Sungrow　Japan株式会社</v>
      </c>
      <c r="BE66" s="26" t="str">
        <f t="shared" ref="BE66" si="1466">BD$2&amp;BD66</f>
        <v>GoodWe　Japan株式会社</v>
      </c>
      <c r="BG66" s="38" t="str">
        <f t="shared" ref="BG66" si="1467">BF$2&amp;BF66</f>
        <v>アンカー・ジャパン株式会社</v>
      </c>
      <c r="BI66" s="26" t="str">
        <f t="shared" ref="BI66" si="1468">BH$2&amp;BH66</f>
        <v>エターナルプラネット・エナジー・ジャパン株式会社</v>
      </c>
      <c r="BK66" s="26" t="str">
        <f t="shared" ref="BK66" si="1469">BJ$2&amp;BJ66</f>
        <v/>
      </c>
      <c r="BM66" s="26" t="str">
        <f t="shared" ref="BM66" si="1470">BL$2&amp;BL66</f>
        <v/>
      </c>
      <c r="BO66" s="26" t="str">
        <f t="shared" ref="BO66" si="1471">BN$2&amp;BN66</f>
        <v/>
      </c>
      <c r="BQ66" s="26" t="str">
        <f t="shared" ref="BQ66" si="1472">BP$2&amp;BP66</f>
        <v/>
      </c>
    </row>
    <row r="67" spans="4:69">
      <c r="D67" s="40"/>
      <c r="E67" s="39" t="str">
        <f t="shared" si="0"/>
        <v>エリーパワー株式会社</v>
      </c>
      <c r="F67" s="40"/>
      <c r="G67" s="39" t="str">
        <f t="shared" si="0"/>
        <v>シャープ株式会社</v>
      </c>
      <c r="H67" s="40" t="s">
        <v>165</v>
      </c>
      <c r="I67" s="39" t="str">
        <f t="shared" ref="I67" si="1473">H$2&amp;H67</f>
        <v>パナソニック株式会社PLJーRE31B035</v>
      </c>
      <c r="J67" s="40"/>
      <c r="K67" s="39" t="str">
        <f t="shared" ref="K67" si="1474">J$2&amp;J67</f>
        <v>京セラ株式会社</v>
      </c>
      <c r="L67" s="40"/>
      <c r="M67" s="39" t="str">
        <f t="shared" ref="M67" si="1475">L$2&amp;L67</f>
        <v>ニチコン株式会社</v>
      </c>
      <c r="N67" s="40"/>
      <c r="O67" s="39" t="str">
        <f t="shared" ref="O67:Q67" si="1476">N$2&amp;N67</f>
        <v>長州産業株式会社</v>
      </c>
      <c r="P67" s="40"/>
      <c r="Q67" s="39" t="str">
        <f t="shared" si="1476"/>
        <v>住友電気工業株式会社</v>
      </c>
      <c r="R67" s="40"/>
      <c r="S67" s="39" t="str">
        <f t="shared" ref="S67:U67" si="1477">R$2&amp;R67</f>
        <v>ダイヤゼブラ電機株式会社</v>
      </c>
      <c r="T67" s="40"/>
      <c r="U67" s="39" t="str">
        <f t="shared" si="1477"/>
        <v>カナディアン・ソーラー・ジャパン株式会社</v>
      </c>
      <c r="V67" s="40"/>
      <c r="W67" s="39" t="str">
        <f t="shared" ref="W67" si="1478">V$2&amp;V67</f>
        <v>ハンファジャパン株式会社</v>
      </c>
      <c r="X67" s="40"/>
      <c r="Y67" s="39" t="str">
        <f t="shared" ref="Y67" si="1479">X$2&amp;X67</f>
        <v>株式会社Looop</v>
      </c>
      <c r="Z67" s="40"/>
      <c r="AA67" s="39" t="str">
        <f t="shared" ref="AA67:AC67" si="1480">Z$2&amp;Z67</f>
        <v>デルタ電子株式会社</v>
      </c>
      <c r="AB67" s="40"/>
      <c r="AC67" s="39" t="str">
        <f t="shared" si="1480"/>
        <v>スマートソーラー株式会社</v>
      </c>
      <c r="AD67" s="40"/>
      <c r="AE67" s="39" t="str">
        <f t="shared" ref="AE67:AG67" si="1481">AD$2&amp;AD67</f>
        <v>株式会社NFブロッサムテクノロジーズ</v>
      </c>
      <c r="AF67" s="40"/>
      <c r="AG67" s="39" t="str">
        <f t="shared" si="1481"/>
        <v>オムロン　ソーシアルソリューションズ株式会社</v>
      </c>
      <c r="AH67" s="40"/>
      <c r="AI67" s="39" t="str">
        <f t="shared" ref="AI67" si="1482">AH$2&amp;AH67</f>
        <v>株式会社日本産業</v>
      </c>
      <c r="AJ67" s="40"/>
      <c r="AK67" s="26" t="str">
        <f t="shared" ref="AK67" si="1483">AJ$2&amp;AJ67</f>
        <v>華為技術日本株式会社</v>
      </c>
      <c r="AM67" s="26" t="str">
        <f t="shared" ref="AM67:AO67" si="1484">AL$2&amp;AL67</f>
        <v>荏原実業株式会社</v>
      </c>
      <c r="AO67" s="26" t="str">
        <f t="shared" si="1484"/>
        <v>株式会社エクソル</v>
      </c>
      <c r="AQ67" s="26" t="str">
        <f t="shared" ref="AQ67" si="1485">AP$2&amp;AP67</f>
        <v>合同会社DMM．com</v>
      </c>
      <c r="AS67" s="26" t="str">
        <f t="shared" ref="AS67" si="1486">AR$2&amp;AR67</f>
        <v>トヨタ自動車株式会社</v>
      </c>
      <c r="AU67" s="26" t="str">
        <f t="shared" ref="AU67:AW67" si="1487">AT$2&amp;AT67</f>
        <v>日本エネルギー総合システム株式会社</v>
      </c>
      <c r="AW67" s="26" t="str">
        <f t="shared" si="1487"/>
        <v>Upsolar　Japan株式会社</v>
      </c>
      <c r="AY67" s="26" t="str">
        <f t="shared" ref="AY67:BA67" si="1488">AX$2&amp;AX67</f>
        <v>合同会社Solax　Power　Network</v>
      </c>
      <c r="BA67" s="26" t="str">
        <f t="shared" si="1488"/>
        <v>株式会社リミックスポイント</v>
      </c>
      <c r="BC67" s="26" t="str">
        <f t="shared" ref="BC67" si="1489">BB$2&amp;BB67</f>
        <v>Sungrow　Japan株式会社</v>
      </c>
      <c r="BE67" s="26" t="str">
        <f t="shared" ref="BE67" si="1490">BD$2&amp;BD67</f>
        <v>GoodWe　Japan株式会社</v>
      </c>
      <c r="BG67" s="38" t="str">
        <f t="shared" ref="BG67" si="1491">BF$2&amp;BF67</f>
        <v>アンカー・ジャパン株式会社</v>
      </c>
      <c r="BI67" s="26" t="str">
        <f t="shared" ref="BI67" si="1492">BH$2&amp;BH67</f>
        <v>エターナルプラネット・エナジー・ジャパン株式会社</v>
      </c>
      <c r="BK67" s="26" t="str">
        <f t="shared" ref="BK67" si="1493">BJ$2&amp;BJ67</f>
        <v/>
      </c>
      <c r="BM67" s="26" t="str">
        <f t="shared" ref="BM67" si="1494">BL$2&amp;BL67</f>
        <v/>
      </c>
      <c r="BO67" s="26" t="str">
        <f t="shared" ref="BO67" si="1495">BN$2&amp;BN67</f>
        <v/>
      </c>
      <c r="BQ67" s="26" t="str">
        <f t="shared" ref="BQ67" si="1496">BP$2&amp;BP67</f>
        <v/>
      </c>
    </row>
    <row r="68" spans="4:69">
      <c r="D68" s="40"/>
      <c r="E68" s="39" t="str">
        <f t="shared" si="0"/>
        <v>エリーパワー株式会社</v>
      </c>
      <c r="F68" s="40"/>
      <c r="G68" s="39" t="str">
        <f t="shared" si="0"/>
        <v>シャープ株式会社</v>
      </c>
      <c r="H68" s="40" t="s">
        <v>201</v>
      </c>
      <c r="I68" s="39" t="str">
        <f t="shared" ref="I68" si="1497">H$2&amp;H68</f>
        <v>パナソニック株式会社PLJーRE31B050035</v>
      </c>
      <c r="J68" s="40"/>
      <c r="K68" s="39" t="str">
        <f t="shared" ref="K68" si="1498">J$2&amp;J68</f>
        <v>京セラ株式会社</v>
      </c>
      <c r="L68" s="40"/>
      <c r="M68" s="39" t="str">
        <f t="shared" ref="M68" si="1499">L$2&amp;L68</f>
        <v>ニチコン株式会社</v>
      </c>
      <c r="N68" s="40"/>
      <c r="O68" s="39" t="str">
        <f t="shared" ref="O68:Q68" si="1500">N$2&amp;N68</f>
        <v>長州産業株式会社</v>
      </c>
      <c r="P68" s="40"/>
      <c r="Q68" s="39" t="str">
        <f t="shared" si="1500"/>
        <v>住友電気工業株式会社</v>
      </c>
      <c r="R68" s="40"/>
      <c r="S68" s="39" t="str">
        <f t="shared" ref="S68:U68" si="1501">R$2&amp;R68</f>
        <v>ダイヤゼブラ電機株式会社</v>
      </c>
      <c r="T68" s="40"/>
      <c r="U68" s="39" t="str">
        <f t="shared" si="1501"/>
        <v>カナディアン・ソーラー・ジャパン株式会社</v>
      </c>
      <c r="V68" s="40"/>
      <c r="W68" s="39" t="str">
        <f t="shared" ref="W68" si="1502">V$2&amp;V68</f>
        <v>ハンファジャパン株式会社</v>
      </c>
      <c r="X68" s="40"/>
      <c r="Y68" s="39" t="str">
        <f t="shared" ref="Y68" si="1503">X$2&amp;X68</f>
        <v>株式会社Looop</v>
      </c>
      <c r="Z68" s="40"/>
      <c r="AA68" s="39" t="str">
        <f t="shared" ref="AA68:AC68" si="1504">Z$2&amp;Z68</f>
        <v>デルタ電子株式会社</v>
      </c>
      <c r="AB68" s="40"/>
      <c r="AC68" s="39" t="str">
        <f t="shared" si="1504"/>
        <v>スマートソーラー株式会社</v>
      </c>
      <c r="AD68" s="40"/>
      <c r="AE68" s="39" t="str">
        <f t="shared" ref="AE68:AG68" si="1505">AD$2&amp;AD68</f>
        <v>株式会社NFブロッサムテクノロジーズ</v>
      </c>
      <c r="AF68" s="40"/>
      <c r="AG68" s="39" t="str">
        <f t="shared" si="1505"/>
        <v>オムロン　ソーシアルソリューションズ株式会社</v>
      </c>
      <c r="AH68" s="40"/>
      <c r="AI68" s="39" t="str">
        <f t="shared" ref="AI68" si="1506">AH$2&amp;AH68</f>
        <v>株式会社日本産業</v>
      </c>
      <c r="AJ68" s="40"/>
      <c r="AK68" s="26" t="str">
        <f t="shared" ref="AK68" si="1507">AJ$2&amp;AJ68</f>
        <v>華為技術日本株式会社</v>
      </c>
      <c r="AM68" s="26" t="str">
        <f t="shared" ref="AM68:AO68" si="1508">AL$2&amp;AL68</f>
        <v>荏原実業株式会社</v>
      </c>
      <c r="AO68" s="26" t="str">
        <f t="shared" si="1508"/>
        <v>株式会社エクソル</v>
      </c>
      <c r="AQ68" s="26" t="str">
        <f t="shared" ref="AQ68" si="1509">AP$2&amp;AP68</f>
        <v>合同会社DMM．com</v>
      </c>
      <c r="AS68" s="26" t="str">
        <f t="shared" ref="AS68" si="1510">AR$2&amp;AR68</f>
        <v>トヨタ自動車株式会社</v>
      </c>
      <c r="AU68" s="26" t="str">
        <f t="shared" ref="AU68:AW68" si="1511">AT$2&amp;AT68</f>
        <v>日本エネルギー総合システム株式会社</v>
      </c>
      <c r="AW68" s="26" t="str">
        <f t="shared" si="1511"/>
        <v>Upsolar　Japan株式会社</v>
      </c>
      <c r="AY68" s="26" t="str">
        <f t="shared" ref="AY68:BA68" si="1512">AX$2&amp;AX68</f>
        <v>合同会社Solax　Power　Network</v>
      </c>
      <c r="BA68" s="26" t="str">
        <f t="shared" si="1512"/>
        <v>株式会社リミックスポイント</v>
      </c>
      <c r="BC68" s="26" t="str">
        <f t="shared" ref="BC68" si="1513">BB$2&amp;BB68</f>
        <v>Sungrow　Japan株式会社</v>
      </c>
      <c r="BE68" s="26" t="str">
        <f t="shared" ref="BE68" si="1514">BD$2&amp;BD68</f>
        <v>GoodWe　Japan株式会社</v>
      </c>
      <c r="BG68" s="38" t="str">
        <f t="shared" ref="BG68" si="1515">BF$2&amp;BF68</f>
        <v>アンカー・ジャパン株式会社</v>
      </c>
      <c r="BI68" s="26" t="str">
        <f t="shared" ref="BI68" si="1516">BH$2&amp;BH68</f>
        <v>エターナルプラネット・エナジー・ジャパン株式会社</v>
      </c>
      <c r="BK68" s="26" t="str">
        <f t="shared" ref="BK68" si="1517">BJ$2&amp;BJ68</f>
        <v/>
      </c>
      <c r="BM68" s="26" t="str">
        <f t="shared" ref="BM68" si="1518">BL$2&amp;BL68</f>
        <v/>
      </c>
      <c r="BO68" s="26" t="str">
        <f t="shared" ref="BO68" si="1519">BN$2&amp;BN68</f>
        <v/>
      </c>
      <c r="BQ68" s="26" t="str">
        <f t="shared" ref="BQ68" si="1520">BP$2&amp;BP68</f>
        <v/>
      </c>
    </row>
    <row r="69" spans="4:69">
      <c r="D69" s="40"/>
      <c r="E69" s="39" t="str">
        <f t="shared" ref="E69:G132" si="1521">D$2&amp;D69</f>
        <v>エリーパワー株式会社</v>
      </c>
      <c r="F69" s="40"/>
      <c r="G69" s="39" t="str">
        <f t="shared" si="1521"/>
        <v>シャープ株式会社</v>
      </c>
      <c r="H69" s="40" t="s">
        <v>202</v>
      </c>
      <c r="I69" s="39" t="str">
        <f t="shared" ref="I69" si="1522">H$2&amp;H69</f>
        <v>パナソニック株式会社PLJーRE31B050063</v>
      </c>
      <c r="J69" s="40"/>
      <c r="K69" s="39" t="str">
        <f t="shared" ref="K69" si="1523">J$2&amp;J69</f>
        <v>京セラ株式会社</v>
      </c>
      <c r="L69" s="40"/>
      <c r="M69" s="39" t="str">
        <f t="shared" ref="M69" si="1524">L$2&amp;L69</f>
        <v>ニチコン株式会社</v>
      </c>
      <c r="N69" s="40"/>
      <c r="O69" s="39" t="str">
        <f t="shared" ref="O69:Q69" si="1525">N$2&amp;N69</f>
        <v>長州産業株式会社</v>
      </c>
      <c r="P69" s="40"/>
      <c r="Q69" s="39" t="str">
        <f t="shared" si="1525"/>
        <v>住友電気工業株式会社</v>
      </c>
      <c r="R69" s="40"/>
      <c r="S69" s="39" t="str">
        <f t="shared" ref="S69:U69" si="1526">R$2&amp;R69</f>
        <v>ダイヤゼブラ電機株式会社</v>
      </c>
      <c r="T69" s="40"/>
      <c r="U69" s="39" t="str">
        <f t="shared" si="1526"/>
        <v>カナディアン・ソーラー・ジャパン株式会社</v>
      </c>
      <c r="V69" s="40"/>
      <c r="W69" s="39" t="str">
        <f t="shared" ref="W69" si="1527">V$2&amp;V69</f>
        <v>ハンファジャパン株式会社</v>
      </c>
      <c r="X69" s="40"/>
      <c r="Y69" s="39" t="str">
        <f t="shared" ref="Y69" si="1528">X$2&amp;X69</f>
        <v>株式会社Looop</v>
      </c>
      <c r="Z69" s="40"/>
      <c r="AA69" s="39" t="str">
        <f t="shared" ref="AA69:AC69" si="1529">Z$2&amp;Z69</f>
        <v>デルタ電子株式会社</v>
      </c>
      <c r="AB69" s="40"/>
      <c r="AC69" s="39" t="str">
        <f t="shared" si="1529"/>
        <v>スマートソーラー株式会社</v>
      </c>
      <c r="AD69" s="40"/>
      <c r="AE69" s="39" t="str">
        <f t="shared" ref="AE69:AG69" si="1530">AD$2&amp;AD69</f>
        <v>株式会社NFブロッサムテクノロジーズ</v>
      </c>
      <c r="AF69" s="40"/>
      <c r="AG69" s="39" t="str">
        <f t="shared" si="1530"/>
        <v>オムロン　ソーシアルソリューションズ株式会社</v>
      </c>
      <c r="AH69" s="40"/>
      <c r="AI69" s="39" t="str">
        <f t="shared" ref="AI69" si="1531">AH$2&amp;AH69</f>
        <v>株式会社日本産業</v>
      </c>
      <c r="AJ69" s="40"/>
      <c r="AK69" s="26" t="str">
        <f t="shared" ref="AK69" si="1532">AJ$2&amp;AJ69</f>
        <v>華為技術日本株式会社</v>
      </c>
      <c r="AM69" s="26" t="str">
        <f t="shared" ref="AM69:AO69" si="1533">AL$2&amp;AL69</f>
        <v>荏原実業株式会社</v>
      </c>
      <c r="AO69" s="26" t="str">
        <f t="shared" si="1533"/>
        <v>株式会社エクソル</v>
      </c>
      <c r="AQ69" s="26" t="str">
        <f t="shared" ref="AQ69" si="1534">AP$2&amp;AP69</f>
        <v>合同会社DMM．com</v>
      </c>
      <c r="AS69" s="26" t="str">
        <f t="shared" ref="AS69" si="1535">AR$2&amp;AR69</f>
        <v>トヨタ自動車株式会社</v>
      </c>
      <c r="AU69" s="26" t="str">
        <f t="shared" ref="AU69:AW69" si="1536">AT$2&amp;AT69</f>
        <v>日本エネルギー総合システム株式会社</v>
      </c>
      <c r="AW69" s="26" t="str">
        <f t="shared" si="1536"/>
        <v>Upsolar　Japan株式会社</v>
      </c>
      <c r="AY69" s="26" t="str">
        <f t="shared" ref="AY69:BA69" si="1537">AX$2&amp;AX69</f>
        <v>合同会社Solax　Power　Network</v>
      </c>
      <c r="BA69" s="26" t="str">
        <f t="shared" si="1537"/>
        <v>株式会社リミックスポイント</v>
      </c>
      <c r="BC69" s="26" t="str">
        <f t="shared" ref="BC69" si="1538">BB$2&amp;BB69</f>
        <v>Sungrow　Japan株式会社</v>
      </c>
      <c r="BE69" s="26" t="str">
        <f t="shared" ref="BE69" si="1539">BD$2&amp;BD69</f>
        <v>GoodWe　Japan株式会社</v>
      </c>
      <c r="BG69" s="38" t="str">
        <f t="shared" ref="BG69" si="1540">BF$2&amp;BF69</f>
        <v>アンカー・ジャパン株式会社</v>
      </c>
      <c r="BI69" s="26" t="str">
        <f t="shared" ref="BI69" si="1541">BH$2&amp;BH69</f>
        <v>エターナルプラネット・エナジー・ジャパン株式会社</v>
      </c>
      <c r="BK69" s="26" t="str">
        <f t="shared" ref="BK69" si="1542">BJ$2&amp;BJ69</f>
        <v/>
      </c>
      <c r="BM69" s="26" t="str">
        <f t="shared" ref="BM69" si="1543">BL$2&amp;BL69</f>
        <v/>
      </c>
      <c r="BO69" s="26" t="str">
        <f t="shared" ref="BO69" si="1544">BN$2&amp;BN69</f>
        <v/>
      </c>
      <c r="BQ69" s="26" t="str">
        <f t="shared" ref="BQ69" si="1545">BP$2&amp;BP69</f>
        <v/>
      </c>
    </row>
    <row r="70" spans="4:69">
      <c r="D70" s="40"/>
      <c r="E70" s="39" t="str">
        <f t="shared" si="1521"/>
        <v>エリーパワー株式会社</v>
      </c>
      <c r="F70" s="40"/>
      <c r="G70" s="39" t="str">
        <f t="shared" si="1521"/>
        <v>シャープ株式会社</v>
      </c>
      <c r="H70" s="40" t="s">
        <v>203</v>
      </c>
      <c r="I70" s="39" t="str">
        <f t="shared" ref="I70" si="1546">H$2&amp;H70</f>
        <v>パナソニック株式会社PLJーRE31B050067</v>
      </c>
      <c r="J70" s="40"/>
      <c r="K70" s="39" t="str">
        <f t="shared" ref="K70" si="1547">J$2&amp;J70</f>
        <v>京セラ株式会社</v>
      </c>
      <c r="L70" s="40"/>
      <c r="M70" s="39" t="str">
        <f t="shared" ref="M70" si="1548">L$2&amp;L70</f>
        <v>ニチコン株式会社</v>
      </c>
      <c r="N70" s="40"/>
      <c r="O70" s="39" t="str">
        <f t="shared" ref="O70:Q70" si="1549">N$2&amp;N70</f>
        <v>長州産業株式会社</v>
      </c>
      <c r="P70" s="40"/>
      <c r="Q70" s="39" t="str">
        <f t="shared" si="1549"/>
        <v>住友電気工業株式会社</v>
      </c>
      <c r="R70" s="40"/>
      <c r="S70" s="39" t="str">
        <f t="shared" ref="S70:U70" si="1550">R$2&amp;R70</f>
        <v>ダイヤゼブラ電機株式会社</v>
      </c>
      <c r="T70" s="40"/>
      <c r="U70" s="39" t="str">
        <f t="shared" si="1550"/>
        <v>カナディアン・ソーラー・ジャパン株式会社</v>
      </c>
      <c r="V70" s="40"/>
      <c r="W70" s="39" t="str">
        <f t="shared" ref="W70" si="1551">V$2&amp;V70</f>
        <v>ハンファジャパン株式会社</v>
      </c>
      <c r="X70" s="40"/>
      <c r="Y70" s="39" t="str">
        <f t="shared" ref="Y70" si="1552">X$2&amp;X70</f>
        <v>株式会社Looop</v>
      </c>
      <c r="Z70" s="40"/>
      <c r="AA70" s="39" t="str">
        <f t="shared" ref="AA70:AC70" si="1553">Z$2&amp;Z70</f>
        <v>デルタ電子株式会社</v>
      </c>
      <c r="AB70" s="40"/>
      <c r="AC70" s="39" t="str">
        <f t="shared" si="1553"/>
        <v>スマートソーラー株式会社</v>
      </c>
      <c r="AD70" s="40"/>
      <c r="AE70" s="39" t="str">
        <f t="shared" ref="AE70:AG70" si="1554">AD$2&amp;AD70</f>
        <v>株式会社NFブロッサムテクノロジーズ</v>
      </c>
      <c r="AF70" s="40"/>
      <c r="AG70" s="39" t="str">
        <f t="shared" si="1554"/>
        <v>オムロン　ソーシアルソリューションズ株式会社</v>
      </c>
      <c r="AH70" s="40"/>
      <c r="AI70" s="39" t="str">
        <f t="shared" ref="AI70" si="1555">AH$2&amp;AH70</f>
        <v>株式会社日本産業</v>
      </c>
      <c r="AJ70" s="40"/>
      <c r="AK70" s="26" t="str">
        <f t="shared" ref="AK70" si="1556">AJ$2&amp;AJ70</f>
        <v>華為技術日本株式会社</v>
      </c>
      <c r="AM70" s="26" t="str">
        <f t="shared" ref="AM70:AO70" si="1557">AL$2&amp;AL70</f>
        <v>荏原実業株式会社</v>
      </c>
      <c r="AO70" s="26" t="str">
        <f t="shared" si="1557"/>
        <v>株式会社エクソル</v>
      </c>
      <c r="AQ70" s="26" t="str">
        <f t="shared" ref="AQ70" si="1558">AP$2&amp;AP70</f>
        <v>合同会社DMM．com</v>
      </c>
      <c r="AS70" s="26" t="str">
        <f t="shared" ref="AS70" si="1559">AR$2&amp;AR70</f>
        <v>トヨタ自動車株式会社</v>
      </c>
      <c r="AU70" s="26" t="str">
        <f t="shared" ref="AU70:AW70" si="1560">AT$2&amp;AT70</f>
        <v>日本エネルギー総合システム株式会社</v>
      </c>
      <c r="AW70" s="26" t="str">
        <f t="shared" si="1560"/>
        <v>Upsolar　Japan株式会社</v>
      </c>
      <c r="AY70" s="26" t="str">
        <f t="shared" ref="AY70:BA70" si="1561">AX$2&amp;AX70</f>
        <v>合同会社Solax　Power　Network</v>
      </c>
      <c r="BA70" s="26" t="str">
        <f t="shared" si="1561"/>
        <v>株式会社リミックスポイント</v>
      </c>
      <c r="BC70" s="26" t="str">
        <f t="shared" ref="BC70" si="1562">BB$2&amp;BB70</f>
        <v>Sungrow　Japan株式会社</v>
      </c>
      <c r="BE70" s="26" t="str">
        <f t="shared" ref="BE70" si="1563">BD$2&amp;BD70</f>
        <v>GoodWe　Japan株式会社</v>
      </c>
      <c r="BG70" s="38" t="str">
        <f t="shared" ref="BG70" si="1564">BF$2&amp;BF70</f>
        <v>アンカー・ジャパン株式会社</v>
      </c>
      <c r="BI70" s="26" t="str">
        <f t="shared" ref="BI70" si="1565">BH$2&amp;BH70</f>
        <v>エターナルプラネット・エナジー・ジャパン株式会社</v>
      </c>
      <c r="BK70" s="26" t="str">
        <f t="shared" ref="BK70" si="1566">BJ$2&amp;BJ70</f>
        <v/>
      </c>
      <c r="BM70" s="26" t="str">
        <f t="shared" ref="BM70" si="1567">BL$2&amp;BL70</f>
        <v/>
      </c>
      <c r="BO70" s="26" t="str">
        <f t="shared" ref="BO70" si="1568">BN$2&amp;BN70</f>
        <v/>
      </c>
      <c r="BQ70" s="26" t="str">
        <f t="shared" ref="BQ70" si="1569">BP$2&amp;BP70</f>
        <v/>
      </c>
    </row>
    <row r="71" spans="4:69">
      <c r="D71" s="40"/>
      <c r="E71" s="39" t="str">
        <f t="shared" si="1521"/>
        <v>エリーパワー株式会社</v>
      </c>
      <c r="F71" s="40"/>
      <c r="G71" s="39" t="str">
        <f t="shared" si="1521"/>
        <v>シャープ株式会社</v>
      </c>
      <c r="H71" s="40" t="s">
        <v>204</v>
      </c>
      <c r="I71" s="39" t="str">
        <f t="shared" ref="I71" si="1570">H$2&amp;H71</f>
        <v>パナソニック株式会社PLJーRE31B050070</v>
      </c>
      <c r="J71" s="40"/>
      <c r="K71" s="39" t="str">
        <f t="shared" ref="K71" si="1571">J$2&amp;J71</f>
        <v>京セラ株式会社</v>
      </c>
      <c r="L71" s="40"/>
      <c r="M71" s="39" t="str">
        <f t="shared" ref="M71" si="1572">L$2&amp;L71</f>
        <v>ニチコン株式会社</v>
      </c>
      <c r="N71" s="40"/>
      <c r="O71" s="39" t="str">
        <f t="shared" ref="O71:Q71" si="1573">N$2&amp;N71</f>
        <v>長州産業株式会社</v>
      </c>
      <c r="P71" s="40"/>
      <c r="Q71" s="39" t="str">
        <f t="shared" si="1573"/>
        <v>住友電気工業株式会社</v>
      </c>
      <c r="R71" s="40"/>
      <c r="S71" s="39" t="str">
        <f t="shared" ref="S71:U71" si="1574">R$2&amp;R71</f>
        <v>ダイヤゼブラ電機株式会社</v>
      </c>
      <c r="T71" s="40"/>
      <c r="U71" s="39" t="str">
        <f t="shared" si="1574"/>
        <v>カナディアン・ソーラー・ジャパン株式会社</v>
      </c>
      <c r="V71" s="40"/>
      <c r="W71" s="39" t="str">
        <f t="shared" ref="W71" si="1575">V$2&amp;V71</f>
        <v>ハンファジャパン株式会社</v>
      </c>
      <c r="X71" s="40"/>
      <c r="Y71" s="39" t="str">
        <f t="shared" ref="Y71" si="1576">X$2&amp;X71</f>
        <v>株式会社Looop</v>
      </c>
      <c r="Z71" s="40"/>
      <c r="AA71" s="39" t="str">
        <f t="shared" ref="AA71:AC71" si="1577">Z$2&amp;Z71</f>
        <v>デルタ電子株式会社</v>
      </c>
      <c r="AB71" s="40"/>
      <c r="AC71" s="39" t="str">
        <f t="shared" si="1577"/>
        <v>スマートソーラー株式会社</v>
      </c>
      <c r="AD71" s="40"/>
      <c r="AE71" s="39" t="str">
        <f t="shared" ref="AE71:AG71" si="1578">AD$2&amp;AD71</f>
        <v>株式会社NFブロッサムテクノロジーズ</v>
      </c>
      <c r="AF71" s="40"/>
      <c r="AG71" s="39" t="str">
        <f t="shared" si="1578"/>
        <v>オムロン　ソーシアルソリューションズ株式会社</v>
      </c>
      <c r="AH71" s="40"/>
      <c r="AI71" s="39" t="str">
        <f t="shared" ref="AI71" si="1579">AH$2&amp;AH71</f>
        <v>株式会社日本産業</v>
      </c>
      <c r="AJ71" s="40"/>
      <c r="AK71" s="26" t="str">
        <f t="shared" ref="AK71" si="1580">AJ$2&amp;AJ71</f>
        <v>華為技術日本株式会社</v>
      </c>
      <c r="AM71" s="26" t="str">
        <f t="shared" ref="AM71:AO71" si="1581">AL$2&amp;AL71</f>
        <v>荏原実業株式会社</v>
      </c>
      <c r="AO71" s="26" t="str">
        <f t="shared" si="1581"/>
        <v>株式会社エクソル</v>
      </c>
      <c r="AQ71" s="26" t="str">
        <f t="shared" ref="AQ71" si="1582">AP$2&amp;AP71</f>
        <v>合同会社DMM．com</v>
      </c>
      <c r="AS71" s="26" t="str">
        <f t="shared" ref="AS71" si="1583">AR$2&amp;AR71</f>
        <v>トヨタ自動車株式会社</v>
      </c>
      <c r="AU71" s="26" t="str">
        <f t="shared" ref="AU71:AW71" si="1584">AT$2&amp;AT71</f>
        <v>日本エネルギー総合システム株式会社</v>
      </c>
      <c r="AW71" s="26" t="str">
        <f t="shared" si="1584"/>
        <v>Upsolar　Japan株式会社</v>
      </c>
      <c r="AY71" s="26" t="str">
        <f t="shared" ref="AY71:BA71" si="1585">AX$2&amp;AX71</f>
        <v>合同会社Solax　Power　Network</v>
      </c>
      <c r="BA71" s="26" t="str">
        <f t="shared" si="1585"/>
        <v>株式会社リミックスポイント</v>
      </c>
      <c r="BC71" s="26" t="str">
        <f t="shared" ref="BC71" si="1586">BB$2&amp;BB71</f>
        <v>Sungrow　Japan株式会社</v>
      </c>
      <c r="BE71" s="26" t="str">
        <f t="shared" ref="BE71" si="1587">BD$2&amp;BD71</f>
        <v>GoodWe　Japan株式会社</v>
      </c>
      <c r="BG71" s="38" t="str">
        <f t="shared" ref="BG71" si="1588">BF$2&amp;BF71</f>
        <v>アンカー・ジャパン株式会社</v>
      </c>
      <c r="BI71" s="26" t="str">
        <f t="shared" ref="BI71" si="1589">BH$2&amp;BH71</f>
        <v>エターナルプラネット・エナジー・ジャパン株式会社</v>
      </c>
      <c r="BK71" s="26" t="str">
        <f t="shared" ref="BK71" si="1590">BJ$2&amp;BJ71</f>
        <v/>
      </c>
      <c r="BM71" s="26" t="str">
        <f t="shared" ref="BM71" si="1591">BL$2&amp;BL71</f>
        <v/>
      </c>
      <c r="BO71" s="26" t="str">
        <f t="shared" ref="BO71" si="1592">BN$2&amp;BN71</f>
        <v/>
      </c>
      <c r="BQ71" s="26" t="str">
        <f t="shared" ref="BQ71" si="1593">BP$2&amp;BP71</f>
        <v/>
      </c>
    </row>
    <row r="72" spans="4:69">
      <c r="D72" s="40"/>
      <c r="E72" s="39" t="str">
        <f t="shared" si="1521"/>
        <v>エリーパワー株式会社</v>
      </c>
      <c r="F72" s="40"/>
      <c r="G72" s="39" t="str">
        <f t="shared" si="1521"/>
        <v>シャープ株式会社</v>
      </c>
      <c r="H72" s="40" t="s">
        <v>205</v>
      </c>
      <c r="I72" s="39" t="str">
        <f t="shared" ref="I72" si="1594">H$2&amp;H72</f>
        <v>パナソニック株式会社PLJーRE31B050098</v>
      </c>
      <c r="J72" s="40"/>
      <c r="K72" s="39" t="str">
        <f t="shared" ref="K72" si="1595">J$2&amp;J72</f>
        <v>京セラ株式会社</v>
      </c>
      <c r="L72" s="40"/>
      <c r="M72" s="39" t="str">
        <f t="shared" ref="M72" si="1596">L$2&amp;L72</f>
        <v>ニチコン株式会社</v>
      </c>
      <c r="N72" s="40"/>
      <c r="O72" s="39" t="str">
        <f t="shared" ref="O72:Q72" si="1597">N$2&amp;N72</f>
        <v>長州産業株式会社</v>
      </c>
      <c r="P72" s="40"/>
      <c r="Q72" s="39" t="str">
        <f t="shared" si="1597"/>
        <v>住友電気工業株式会社</v>
      </c>
      <c r="R72" s="40"/>
      <c r="S72" s="39" t="str">
        <f t="shared" ref="S72:U72" si="1598">R$2&amp;R72</f>
        <v>ダイヤゼブラ電機株式会社</v>
      </c>
      <c r="T72" s="40"/>
      <c r="U72" s="39" t="str">
        <f t="shared" si="1598"/>
        <v>カナディアン・ソーラー・ジャパン株式会社</v>
      </c>
      <c r="V72" s="40"/>
      <c r="W72" s="39" t="str">
        <f t="shared" ref="W72" si="1599">V$2&amp;V72</f>
        <v>ハンファジャパン株式会社</v>
      </c>
      <c r="X72" s="40"/>
      <c r="Y72" s="39" t="str">
        <f t="shared" ref="Y72" si="1600">X$2&amp;X72</f>
        <v>株式会社Looop</v>
      </c>
      <c r="Z72" s="40"/>
      <c r="AA72" s="39" t="str">
        <f t="shared" ref="AA72:AC72" si="1601">Z$2&amp;Z72</f>
        <v>デルタ電子株式会社</v>
      </c>
      <c r="AB72" s="40"/>
      <c r="AC72" s="39" t="str">
        <f t="shared" si="1601"/>
        <v>スマートソーラー株式会社</v>
      </c>
      <c r="AD72" s="40"/>
      <c r="AE72" s="39" t="str">
        <f t="shared" ref="AE72:AG72" si="1602">AD$2&amp;AD72</f>
        <v>株式会社NFブロッサムテクノロジーズ</v>
      </c>
      <c r="AF72" s="40"/>
      <c r="AG72" s="39" t="str">
        <f t="shared" si="1602"/>
        <v>オムロン　ソーシアルソリューションズ株式会社</v>
      </c>
      <c r="AH72" s="40"/>
      <c r="AI72" s="39" t="str">
        <f t="shared" ref="AI72" si="1603">AH$2&amp;AH72</f>
        <v>株式会社日本産業</v>
      </c>
      <c r="AJ72" s="40"/>
      <c r="AK72" s="26" t="str">
        <f t="shared" ref="AK72" si="1604">AJ$2&amp;AJ72</f>
        <v>華為技術日本株式会社</v>
      </c>
      <c r="AM72" s="26" t="str">
        <f t="shared" ref="AM72:AO72" si="1605">AL$2&amp;AL72</f>
        <v>荏原実業株式会社</v>
      </c>
      <c r="AO72" s="26" t="str">
        <f t="shared" si="1605"/>
        <v>株式会社エクソル</v>
      </c>
      <c r="AQ72" s="26" t="str">
        <f t="shared" ref="AQ72" si="1606">AP$2&amp;AP72</f>
        <v>合同会社DMM．com</v>
      </c>
      <c r="AS72" s="26" t="str">
        <f t="shared" ref="AS72" si="1607">AR$2&amp;AR72</f>
        <v>トヨタ自動車株式会社</v>
      </c>
      <c r="AU72" s="26" t="str">
        <f t="shared" ref="AU72:AW72" si="1608">AT$2&amp;AT72</f>
        <v>日本エネルギー総合システム株式会社</v>
      </c>
      <c r="AW72" s="26" t="str">
        <f t="shared" si="1608"/>
        <v>Upsolar　Japan株式会社</v>
      </c>
      <c r="AY72" s="26" t="str">
        <f t="shared" ref="AY72:BA72" si="1609">AX$2&amp;AX72</f>
        <v>合同会社Solax　Power　Network</v>
      </c>
      <c r="BA72" s="26" t="str">
        <f t="shared" si="1609"/>
        <v>株式会社リミックスポイント</v>
      </c>
      <c r="BC72" s="26" t="str">
        <f t="shared" ref="BC72" si="1610">BB$2&amp;BB72</f>
        <v>Sungrow　Japan株式会社</v>
      </c>
      <c r="BE72" s="26" t="str">
        <f t="shared" ref="BE72" si="1611">BD$2&amp;BD72</f>
        <v>GoodWe　Japan株式会社</v>
      </c>
      <c r="BG72" s="38" t="str">
        <f t="shared" ref="BG72" si="1612">BF$2&amp;BF72</f>
        <v>アンカー・ジャパン株式会社</v>
      </c>
      <c r="BI72" s="26" t="str">
        <f t="shared" ref="BI72" si="1613">BH$2&amp;BH72</f>
        <v>エターナルプラネット・エナジー・ジャパン株式会社</v>
      </c>
      <c r="BK72" s="26" t="str">
        <f t="shared" ref="BK72" si="1614">BJ$2&amp;BJ72</f>
        <v/>
      </c>
      <c r="BM72" s="26" t="str">
        <f t="shared" ref="BM72" si="1615">BL$2&amp;BL72</f>
        <v/>
      </c>
      <c r="BO72" s="26" t="str">
        <f t="shared" ref="BO72" si="1616">BN$2&amp;BN72</f>
        <v/>
      </c>
      <c r="BQ72" s="26" t="str">
        <f t="shared" ref="BQ72" si="1617">BP$2&amp;BP72</f>
        <v/>
      </c>
    </row>
    <row r="73" spans="4:69">
      <c r="D73" s="40"/>
      <c r="E73" s="39" t="str">
        <f t="shared" si="1521"/>
        <v>エリーパワー株式会社</v>
      </c>
      <c r="F73" s="40"/>
      <c r="G73" s="39" t="str">
        <f t="shared" si="1521"/>
        <v>シャープ株式会社</v>
      </c>
      <c r="H73" s="40" t="s">
        <v>206</v>
      </c>
      <c r="I73" s="39" t="str">
        <f t="shared" ref="I73" si="1618">H$2&amp;H73</f>
        <v>パナソニック株式会社PLJーRE31B050102</v>
      </c>
      <c r="J73" s="40"/>
      <c r="K73" s="39" t="str">
        <f t="shared" ref="K73" si="1619">J$2&amp;J73</f>
        <v>京セラ株式会社</v>
      </c>
      <c r="L73" s="40"/>
      <c r="M73" s="39" t="str">
        <f t="shared" ref="M73" si="1620">L$2&amp;L73</f>
        <v>ニチコン株式会社</v>
      </c>
      <c r="N73" s="40"/>
      <c r="O73" s="39" t="str">
        <f t="shared" ref="O73:Q73" si="1621">N$2&amp;N73</f>
        <v>長州産業株式会社</v>
      </c>
      <c r="P73" s="40"/>
      <c r="Q73" s="39" t="str">
        <f t="shared" si="1621"/>
        <v>住友電気工業株式会社</v>
      </c>
      <c r="R73" s="40"/>
      <c r="S73" s="39" t="str">
        <f t="shared" ref="S73:U73" si="1622">R$2&amp;R73</f>
        <v>ダイヤゼブラ電機株式会社</v>
      </c>
      <c r="T73" s="40"/>
      <c r="U73" s="39" t="str">
        <f t="shared" si="1622"/>
        <v>カナディアン・ソーラー・ジャパン株式会社</v>
      </c>
      <c r="V73" s="40"/>
      <c r="W73" s="39" t="str">
        <f t="shared" ref="W73" si="1623">V$2&amp;V73</f>
        <v>ハンファジャパン株式会社</v>
      </c>
      <c r="X73" s="40"/>
      <c r="Y73" s="39" t="str">
        <f t="shared" ref="Y73" si="1624">X$2&amp;X73</f>
        <v>株式会社Looop</v>
      </c>
      <c r="Z73" s="40"/>
      <c r="AA73" s="39" t="str">
        <f t="shared" ref="AA73:AC73" si="1625">Z$2&amp;Z73</f>
        <v>デルタ電子株式会社</v>
      </c>
      <c r="AB73" s="40"/>
      <c r="AC73" s="39" t="str">
        <f t="shared" si="1625"/>
        <v>スマートソーラー株式会社</v>
      </c>
      <c r="AD73" s="40"/>
      <c r="AE73" s="39" t="str">
        <f t="shared" ref="AE73:AG73" si="1626">AD$2&amp;AD73</f>
        <v>株式会社NFブロッサムテクノロジーズ</v>
      </c>
      <c r="AF73" s="40"/>
      <c r="AG73" s="39" t="str">
        <f t="shared" si="1626"/>
        <v>オムロン　ソーシアルソリューションズ株式会社</v>
      </c>
      <c r="AH73" s="40"/>
      <c r="AI73" s="39" t="str">
        <f t="shared" ref="AI73" si="1627">AH$2&amp;AH73</f>
        <v>株式会社日本産業</v>
      </c>
      <c r="AJ73" s="40"/>
      <c r="AK73" s="26" t="str">
        <f t="shared" ref="AK73" si="1628">AJ$2&amp;AJ73</f>
        <v>華為技術日本株式会社</v>
      </c>
      <c r="AM73" s="26" t="str">
        <f t="shared" ref="AM73:AO73" si="1629">AL$2&amp;AL73</f>
        <v>荏原実業株式会社</v>
      </c>
      <c r="AO73" s="26" t="str">
        <f t="shared" si="1629"/>
        <v>株式会社エクソル</v>
      </c>
      <c r="AQ73" s="26" t="str">
        <f t="shared" ref="AQ73" si="1630">AP$2&amp;AP73</f>
        <v>合同会社DMM．com</v>
      </c>
      <c r="AS73" s="26" t="str">
        <f t="shared" ref="AS73" si="1631">AR$2&amp;AR73</f>
        <v>トヨタ自動車株式会社</v>
      </c>
      <c r="AU73" s="26" t="str">
        <f t="shared" ref="AU73:AW73" si="1632">AT$2&amp;AT73</f>
        <v>日本エネルギー総合システム株式会社</v>
      </c>
      <c r="AW73" s="26" t="str">
        <f t="shared" si="1632"/>
        <v>Upsolar　Japan株式会社</v>
      </c>
      <c r="AY73" s="26" t="str">
        <f t="shared" ref="AY73:BA73" si="1633">AX$2&amp;AX73</f>
        <v>合同会社Solax　Power　Network</v>
      </c>
      <c r="BA73" s="26" t="str">
        <f t="shared" si="1633"/>
        <v>株式会社リミックスポイント</v>
      </c>
      <c r="BC73" s="26" t="str">
        <f t="shared" ref="BC73" si="1634">BB$2&amp;BB73</f>
        <v>Sungrow　Japan株式会社</v>
      </c>
      <c r="BE73" s="26" t="str">
        <f t="shared" ref="BE73" si="1635">BD$2&amp;BD73</f>
        <v>GoodWe　Japan株式会社</v>
      </c>
      <c r="BG73" s="38" t="str">
        <f t="shared" ref="BG73" si="1636">BF$2&amp;BF73</f>
        <v>アンカー・ジャパン株式会社</v>
      </c>
      <c r="BI73" s="26" t="str">
        <f t="shared" ref="BI73" si="1637">BH$2&amp;BH73</f>
        <v>エターナルプラネット・エナジー・ジャパン株式会社</v>
      </c>
      <c r="BK73" s="26" t="str">
        <f t="shared" ref="BK73" si="1638">BJ$2&amp;BJ73</f>
        <v/>
      </c>
      <c r="BM73" s="26" t="str">
        <f t="shared" ref="BM73" si="1639">BL$2&amp;BL73</f>
        <v/>
      </c>
      <c r="BO73" s="26" t="str">
        <f t="shared" ref="BO73" si="1640">BN$2&amp;BN73</f>
        <v/>
      </c>
      <c r="BQ73" s="26" t="str">
        <f t="shared" ref="BQ73" si="1641">BP$2&amp;BP73</f>
        <v/>
      </c>
    </row>
    <row r="74" spans="4:69">
      <c r="D74" s="40"/>
      <c r="E74" s="39" t="str">
        <f t="shared" si="1521"/>
        <v>エリーパワー株式会社</v>
      </c>
      <c r="F74" s="40"/>
      <c r="G74" s="39" t="str">
        <f t="shared" si="1521"/>
        <v>シャープ株式会社</v>
      </c>
      <c r="H74" s="40" t="s">
        <v>207</v>
      </c>
      <c r="I74" s="39" t="str">
        <f t="shared" ref="I74" si="1642">H$2&amp;H74</f>
        <v>パナソニック株式会社PLJーRE31B050126</v>
      </c>
      <c r="J74" s="40"/>
      <c r="K74" s="39" t="str">
        <f t="shared" ref="K74" si="1643">J$2&amp;J74</f>
        <v>京セラ株式会社</v>
      </c>
      <c r="L74" s="40"/>
      <c r="M74" s="39" t="str">
        <f t="shared" ref="M74" si="1644">L$2&amp;L74</f>
        <v>ニチコン株式会社</v>
      </c>
      <c r="N74" s="40"/>
      <c r="O74" s="39" t="str">
        <f t="shared" ref="O74:Q74" si="1645">N$2&amp;N74</f>
        <v>長州産業株式会社</v>
      </c>
      <c r="P74" s="40"/>
      <c r="Q74" s="39" t="str">
        <f t="shared" si="1645"/>
        <v>住友電気工業株式会社</v>
      </c>
      <c r="R74" s="40"/>
      <c r="S74" s="39" t="str">
        <f t="shared" ref="S74:U74" si="1646">R$2&amp;R74</f>
        <v>ダイヤゼブラ電機株式会社</v>
      </c>
      <c r="T74" s="40"/>
      <c r="U74" s="39" t="str">
        <f t="shared" si="1646"/>
        <v>カナディアン・ソーラー・ジャパン株式会社</v>
      </c>
      <c r="V74" s="40"/>
      <c r="W74" s="39" t="str">
        <f t="shared" ref="W74" si="1647">V$2&amp;V74</f>
        <v>ハンファジャパン株式会社</v>
      </c>
      <c r="X74" s="40"/>
      <c r="Y74" s="39" t="str">
        <f t="shared" ref="Y74" si="1648">X$2&amp;X74</f>
        <v>株式会社Looop</v>
      </c>
      <c r="Z74" s="40"/>
      <c r="AA74" s="39" t="str">
        <f t="shared" ref="AA74:AC74" si="1649">Z$2&amp;Z74</f>
        <v>デルタ電子株式会社</v>
      </c>
      <c r="AB74" s="40"/>
      <c r="AC74" s="39" t="str">
        <f t="shared" si="1649"/>
        <v>スマートソーラー株式会社</v>
      </c>
      <c r="AD74" s="40"/>
      <c r="AE74" s="39" t="str">
        <f t="shared" ref="AE74:AG74" si="1650">AD$2&amp;AD74</f>
        <v>株式会社NFブロッサムテクノロジーズ</v>
      </c>
      <c r="AF74" s="40"/>
      <c r="AG74" s="39" t="str">
        <f t="shared" si="1650"/>
        <v>オムロン　ソーシアルソリューションズ株式会社</v>
      </c>
      <c r="AH74" s="40"/>
      <c r="AI74" s="39" t="str">
        <f t="shared" ref="AI74" si="1651">AH$2&amp;AH74</f>
        <v>株式会社日本産業</v>
      </c>
      <c r="AJ74" s="40"/>
      <c r="AK74" s="26" t="str">
        <f t="shared" ref="AK74" si="1652">AJ$2&amp;AJ74</f>
        <v>華為技術日本株式会社</v>
      </c>
      <c r="AM74" s="26" t="str">
        <f t="shared" ref="AM74:AO74" si="1653">AL$2&amp;AL74</f>
        <v>荏原実業株式会社</v>
      </c>
      <c r="AO74" s="26" t="str">
        <f t="shared" si="1653"/>
        <v>株式会社エクソル</v>
      </c>
      <c r="AQ74" s="26" t="str">
        <f t="shared" ref="AQ74" si="1654">AP$2&amp;AP74</f>
        <v>合同会社DMM．com</v>
      </c>
      <c r="AS74" s="26" t="str">
        <f t="shared" ref="AS74" si="1655">AR$2&amp;AR74</f>
        <v>トヨタ自動車株式会社</v>
      </c>
      <c r="AU74" s="26" t="str">
        <f t="shared" ref="AU74:AW74" si="1656">AT$2&amp;AT74</f>
        <v>日本エネルギー総合システム株式会社</v>
      </c>
      <c r="AW74" s="26" t="str">
        <f t="shared" si="1656"/>
        <v>Upsolar　Japan株式会社</v>
      </c>
      <c r="AY74" s="26" t="str">
        <f t="shared" ref="AY74:BA74" si="1657">AX$2&amp;AX74</f>
        <v>合同会社Solax　Power　Network</v>
      </c>
      <c r="BA74" s="26" t="str">
        <f t="shared" si="1657"/>
        <v>株式会社リミックスポイント</v>
      </c>
      <c r="BC74" s="26" t="str">
        <f t="shared" ref="BC74" si="1658">BB$2&amp;BB74</f>
        <v>Sungrow　Japan株式会社</v>
      </c>
      <c r="BE74" s="26" t="str">
        <f t="shared" ref="BE74" si="1659">BD$2&amp;BD74</f>
        <v>GoodWe　Japan株式会社</v>
      </c>
      <c r="BG74" s="38" t="str">
        <f t="shared" ref="BG74" si="1660">BF$2&amp;BF74</f>
        <v>アンカー・ジャパン株式会社</v>
      </c>
      <c r="BI74" s="26" t="str">
        <f t="shared" ref="BI74" si="1661">BH$2&amp;BH74</f>
        <v>エターナルプラネット・エナジー・ジャパン株式会社</v>
      </c>
      <c r="BK74" s="26" t="str">
        <f t="shared" ref="BK74" si="1662">BJ$2&amp;BJ74</f>
        <v/>
      </c>
      <c r="BM74" s="26" t="str">
        <f t="shared" ref="BM74" si="1663">BL$2&amp;BL74</f>
        <v/>
      </c>
      <c r="BO74" s="26" t="str">
        <f t="shared" ref="BO74" si="1664">BN$2&amp;BN74</f>
        <v/>
      </c>
      <c r="BQ74" s="26" t="str">
        <f t="shared" ref="BQ74" si="1665">BP$2&amp;BP74</f>
        <v/>
      </c>
    </row>
    <row r="75" spans="4:69">
      <c r="D75" s="40"/>
      <c r="E75" s="39" t="str">
        <f t="shared" si="1521"/>
        <v>エリーパワー株式会社</v>
      </c>
      <c r="F75" s="40"/>
      <c r="G75" s="39" t="str">
        <f t="shared" si="1521"/>
        <v>シャープ株式会社</v>
      </c>
      <c r="H75" s="40" t="s">
        <v>208</v>
      </c>
      <c r="I75" s="39" t="str">
        <f t="shared" ref="I75" si="1666">H$2&amp;H75</f>
        <v>パナソニック株式会社PLJーRE31B050130</v>
      </c>
      <c r="J75" s="40"/>
      <c r="K75" s="39" t="str">
        <f t="shared" ref="K75" si="1667">J$2&amp;J75</f>
        <v>京セラ株式会社</v>
      </c>
      <c r="L75" s="40"/>
      <c r="M75" s="39" t="str">
        <f t="shared" ref="M75" si="1668">L$2&amp;L75</f>
        <v>ニチコン株式会社</v>
      </c>
      <c r="N75" s="40"/>
      <c r="O75" s="39" t="str">
        <f t="shared" ref="O75:Q75" si="1669">N$2&amp;N75</f>
        <v>長州産業株式会社</v>
      </c>
      <c r="P75" s="40"/>
      <c r="Q75" s="39" t="str">
        <f t="shared" si="1669"/>
        <v>住友電気工業株式会社</v>
      </c>
      <c r="R75" s="40"/>
      <c r="S75" s="39" t="str">
        <f t="shared" ref="S75:U75" si="1670">R$2&amp;R75</f>
        <v>ダイヤゼブラ電機株式会社</v>
      </c>
      <c r="T75" s="40"/>
      <c r="U75" s="39" t="str">
        <f t="shared" si="1670"/>
        <v>カナディアン・ソーラー・ジャパン株式会社</v>
      </c>
      <c r="V75" s="40"/>
      <c r="W75" s="39" t="str">
        <f t="shared" ref="W75" si="1671">V$2&amp;V75</f>
        <v>ハンファジャパン株式会社</v>
      </c>
      <c r="X75" s="40"/>
      <c r="Y75" s="39" t="str">
        <f t="shared" ref="Y75" si="1672">X$2&amp;X75</f>
        <v>株式会社Looop</v>
      </c>
      <c r="Z75" s="40"/>
      <c r="AA75" s="39" t="str">
        <f t="shared" ref="AA75:AC75" si="1673">Z$2&amp;Z75</f>
        <v>デルタ電子株式会社</v>
      </c>
      <c r="AB75" s="40"/>
      <c r="AC75" s="39" t="str">
        <f t="shared" si="1673"/>
        <v>スマートソーラー株式会社</v>
      </c>
      <c r="AD75" s="40"/>
      <c r="AE75" s="39" t="str">
        <f t="shared" ref="AE75:AG75" si="1674">AD$2&amp;AD75</f>
        <v>株式会社NFブロッサムテクノロジーズ</v>
      </c>
      <c r="AF75" s="40"/>
      <c r="AG75" s="39" t="str">
        <f t="shared" si="1674"/>
        <v>オムロン　ソーシアルソリューションズ株式会社</v>
      </c>
      <c r="AH75" s="40"/>
      <c r="AI75" s="39" t="str">
        <f t="shared" ref="AI75" si="1675">AH$2&amp;AH75</f>
        <v>株式会社日本産業</v>
      </c>
      <c r="AJ75" s="40"/>
      <c r="AK75" s="26" t="str">
        <f t="shared" ref="AK75" si="1676">AJ$2&amp;AJ75</f>
        <v>華為技術日本株式会社</v>
      </c>
      <c r="AM75" s="26" t="str">
        <f t="shared" ref="AM75:AO75" si="1677">AL$2&amp;AL75</f>
        <v>荏原実業株式会社</v>
      </c>
      <c r="AO75" s="26" t="str">
        <f t="shared" si="1677"/>
        <v>株式会社エクソル</v>
      </c>
      <c r="AQ75" s="26" t="str">
        <f t="shared" ref="AQ75" si="1678">AP$2&amp;AP75</f>
        <v>合同会社DMM．com</v>
      </c>
      <c r="AS75" s="26" t="str">
        <f t="shared" ref="AS75" si="1679">AR$2&amp;AR75</f>
        <v>トヨタ自動車株式会社</v>
      </c>
      <c r="AU75" s="26" t="str">
        <f t="shared" ref="AU75:AW75" si="1680">AT$2&amp;AT75</f>
        <v>日本エネルギー総合システム株式会社</v>
      </c>
      <c r="AW75" s="26" t="str">
        <f t="shared" si="1680"/>
        <v>Upsolar　Japan株式会社</v>
      </c>
      <c r="AY75" s="26" t="str">
        <f t="shared" ref="AY75:BA75" si="1681">AX$2&amp;AX75</f>
        <v>合同会社Solax　Power　Network</v>
      </c>
      <c r="BA75" s="26" t="str">
        <f t="shared" si="1681"/>
        <v>株式会社リミックスポイント</v>
      </c>
      <c r="BC75" s="26" t="str">
        <f t="shared" ref="BC75" si="1682">BB$2&amp;BB75</f>
        <v>Sungrow　Japan株式会社</v>
      </c>
      <c r="BE75" s="26" t="str">
        <f t="shared" ref="BE75" si="1683">BD$2&amp;BD75</f>
        <v>GoodWe　Japan株式会社</v>
      </c>
      <c r="BG75" s="38" t="str">
        <f t="shared" ref="BG75" si="1684">BF$2&amp;BF75</f>
        <v>アンカー・ジャパン株式会社</v>
      </c>
      <c r="BI75" s="26" t="str">
        <f t="shared" ref="BI75" si="1685">BH$2&amp;BH75</f>
        <v>エターナルプラネット・エナジー・ジャパン株式会社</v>
      </c>
      <c r="BK75" s="26" t="str">
        <f t="shared" ref="BK75" si="1686">BJ$2&amp;BJ75</f>
        <v/>
      </c>
      <c r="BM75" s="26" t="str">
        <f t="shared" ref="BM75" si="1687">BL$2&amp;BL75</f>
        <v/>
      </c>
      <c r="BO75" s="26" t="str">
        <f t="shared" ref="BO75" si="1688">BN$2&amp;BN75</f>
        <v/>
      </c>
      <c r="BQ75" s="26" t="str">
        <f t="shared" ref="BQ75" si="1689">BP$2&amp;BP75</f>
        <v/>
      </c>
    </row>
    <row r="76" spans="4:69">
      <c r="D76" s="40"/>
      <c r="E76" s="39" t="str">
        <f t="shared" si="1521"/>
        <v>エリーパワー株式会社</v>
      </c>
      <c r="F76" s="40"/>
      <c r="G76" s="39" t="str">
        <f t="shared" si="1521"/>
        <v>シャープ株式会社</v>
      </c>
      <c r="H76" s="40" t="s">
        <v>209</v>
      </c>
      <c r="I76" s="39" t="str">
        <f t="shared" ref="I76" si="1690">H$2&amp;H76</f>
        <v>パナソニック株式会社PLJーRE31B050134</v>
      </c>
      <c r="J76" s="40"/>
      <c r="K76" s="39" t="str">
        <f t="shared" ref="K76" si="1691">J$2&amp;J76</f>
        <v>京セラ株式会社</v>
      </c>
      <c r="L76" s="40"/>
      <c r="M76" s="39" t="str">
        <f t="shared" ref="M76" si="1692">L$2&amp;L76</f>
        <v>ニチコン株式会社</v>
      </c>
      <c r="N76" s="40"/>
      <c r="O76" s="39" t="str">
        <f t="shared" ref="O76:Q76" si="1693">N$2&amp;N76</f>
        <v>長州産業株式会社</v>
      </c>
      <c r="P76" s="40"/>
      <c r="Q76" s="39" t="str">
        <f t="shared" si="1693"/>
        <v>住友電気工業株式会社</v>
      </c>
      <c r="R76" s="40"/>
      <c r="S76" s="39" t="str">
        <f t="shared" ref="S76:U76" si="1694">R$2&amp;R76</f>
        <v>ダイヤゼブラ電機株式会社</v>
      </c>
      <c r="T76" s="40"/>
      <c r="U76" s="39" t="str">
        <f t="shared" si="1694"/>
        <v>カナディアン・ソーラー・ジャパン株式会社</v>
      </c>
      <c r="V76" s="40"/>
      <c r="W76" s="39" t="str">
        <f t="shared" ref="W76" si="1695">V$2&amp;V76</f>
        <v>ハンファジャパン株式会社</v>
      </c>
      <c r="X76" s="40"/>
      <c r="Y76" s="39" t="str">
        <f t="shared" ref="Y76" si="1696">X$2&amp;X76</f>
        <v>株式会社Looop</v>
      </c>
      <c r="Z76" s="40"/>
      <c r="AA76" s="39" t="str">
        <f t="shared" ref="AA76:AC76" si="1697">Z$2&amp;Z76</f>
        <v>デルタ電子株式会社</v>
      </c>
      <c r="AB76" s="40"/>
      <c r="AC76" s="39" t="str">
        <f t="shared" si="1697"/>
        <v>スマートソーラー株式会社</v>
      </c>
      <c r="AD76" s="40"/>
      <c r="AE76" s="39" t="str">
        <f t="shared" ref="AE76:AG76" si="1698">AD$2&amp;AD76</f>
        <v>株式会社NFブロッサムテクノロジーズ</v>
      </c>
      <c r="AF76" s="40"/>
      <c r="AG76" s="39" t="str">
        <f t="shared" si="1698"/>
        <v>オムロン　ソーシアルソリューションズ株式会社</v>
      </c>
      <c r="AH76" s="40"/>
      <c r="AI76" s="39" t="str">
        <f t="shared" ref="AI76" si="1699">AH$2&amp;AH76</f>
        <v>株式会社日本産業</v>
      </c>
      <c r="AJ76" s="40"/>
      <c r="AK76" s="26" t="str">
        <f t="shared" ref="AK76" si="1700">AJ$2&amp;AJ76</f>
        <v>華為技術日本株式会社</v>
      </c>
      <c r="AM76" s="26" t="str">
        <f t="shared" ref="AM76:AO76" si="1701">AL$2&amp;AL76</f>
        <v>荏原実業株式会社</v>
      </c>
      <c r="AO76" s="26" t="str">
        <f t="shared" si="1701"/>
        <v>株式会社エクソル</v>
      </c>
      <c r="AQ76" s="26" t="str">
        <f t="shared" ref="AQ76" si="1702">AP$2&amp;AP76</f>
        <v>合同会社DMM．com</v>
      </c>
      <c r="AS76" s="26" t="str">
        <f t="shared" ref="AS76" si="1703">AR$2&amp;AR76</f>
        <v>トヨタ自動車株式会社</v>
      </c>
      <c r="AU76" s="26" t="str">
        <f t="shared" ref="AU76:AW76" si="1704">AT$2&amp;AT76</f>
        <v>日本エネルギー総合システム株式会社</v>
      </c>
      <c r="AW76" s="26" t="str">
        <f t="shared" si="1704"/>
        <v>Upsolar　Japan株式会社</v>
      </c>
      <c r="AY76" s="26" t="str">
        <f t="shared" ref="AY76:BA76" si="1705">AX$2&amp;AX76</f>
        <v>合同会社Solax　Power　Network</v>
      </c>
      <c r="BA76" s="26" t="str">
        <f t="shared" si="1705"/>
        <v>株式会社リミックスポイント</v>
      </c>
      <c r="BC76" s="26" t="str">
        <f t="shared" ref="BC76" si="1706">BB$2&amp;BB76</f>
        <v>Sungrow　Japan株式会社</v>
      </c>
      <c r="BE76" s="26" t="str">
        <f t="shared" ref="BE76" si="1707">BD$2&amp;BD76</f>
        <v>GoodWe　Japan株式会社</v>
      </c>
      <c r="BG76" s="38" t="str">
        <f t="shared" ref="BG76" si="1708">BF$2&amp;BF76</f>
        <v>アンカー・ジャパン株式会社</v>
      </c>
      <c r="BI76" s="26" t="str">
        <f t="shared" ref="BI76" si="1709">BH$2&amp;BH76</f>
        <v>エターナルプラネット・エナジー・ジャパン株式会社</v>
      </c>
      <c r="BK76" s="26" t="str">
        <f t="shared" ref="BK76" si="1710">BJ$2&amp;BJ76</f>
        <v/>
      </c>
      <c r="BM76" s="26" t="str">
        <f t="shared" ref="BM76" si="1711">BL$2&amp;BL76</f>
        <v/>
      </c>
      <c r="BO76" s="26" t="str">
        <f t="shared" ref="BO76" si="1712">BN$2&amp;BN76</f>
        <v/>
      </c>
      <c r="BQ76" s="26" t="str">
        <f t="shared" ref="BQ76" si="1713">BP$2&amp;BP76</f>
        <v/>
      </c>
    </row>
    <row r="77" spans="4:69">
      <c r="D77" s="40"/>
      <c r="E77" s="39" t="str">
        <f t="shared" si="1521"/>
        <v>エリーパワー株式会社</v>
      </c>
      <c r="F77" s="40"/>
      <c r="G77" s="39" t="str">
        <f t="shared" si="1521"/>
        <v>シャープ株式会社</v>
      </c>
      <c r="H77" s="40" t="s">
        <v>173</v>
      </c>
      <c r="I77" s="39" t="str">
        <f t="shared" ref="I77" si="1714">H$2&amp;H77</f>
        <v>パナソニック株式会社PLJーRE31B063</v>
      </c>
      <c r="J77" s="40"/>
      <c r="K77" s="39" t="str">
        <f t="shared" ref="K77" si="1715">J$2&amp;J77</f>
        <v>京セラ株式会社</v>
      </c>
      <c r="L77" s="40"/>
      <c r="M77" s="39" t="str">
        <f t="shared" ref="M77" si="1716">L$2&amp;L77</f>
        <v>ニチコン株式会社</v>
      </c>
      <c r="N77" s="40"/>
      <c r="O77" s="39" t="str">
        <f t="shared" ref="O77:Q77" si="1717">N$2&amp;N77</f>
        <v>長州産業株式会社</v>
      </c>
      <c r="P77" s="40"/>
      <c r="Q77" s="39" t="str">
        <f t="shared" si="1717"/>
        <v>住友電気工業株式会社</v>
      </c>
      <c r="R77" s="40"/>
      <c r="S77" s="39" t="str">
        <f t="shared" ref="S77:U77" si="1718">R$2&amp;R77</f>
        <v>ダイヤゼブラ電機株式会社</v>
      </c>
      <c r="T77" s="40"/>
      <c r="U77" s="39" t="str">
        <f t="shared" si="1718"/>
        <v>カナディアン・ソーラー・ジャパン株式会社</v>
      </c>
      <c r="V77" s="40"/>
      <c r="W77" s="39" t="str">
        <f t="shared" ref="W77" si="1719">V$2&amp;V77</f>
        <v>ハンファジャパン株式会社</v>
      </c>
      <c r="X77" s="40"/>
      <c r="Y77" s="39" t="str">
        <f t="shared" ref="Y77" si="1720">X$2&amp;X77</f>
        <v>株式会社Looop</v>
      </c>
      <c r="Z77" s="40"/>
      <c r="AA77" s="39" t="str">
        <f t="shared" ref="AA77:AC77" si="1721">Z$2&amp;Z77</f>
        <v>デルタ電子株式会社</v>
      </c>
      <c r="AB77" s="40"/>
      <c r="AC77" s="39" t="str">
        <f t="shared" si="1721"/>
        <v>スマートソーラー株式会社</v>
      </c>
      <c r="AD77" s="40"/>
      <c r="AE77" s="39" t="str">
        <f t="shared" ref="AE77:AG77" si="1722">AD$2&amp;AD77</f>
        <v>株式会社NFブロッサムテクノロジーズ</v>
      </c>
      <c r="AF77" s="40"/>
      <c r="AG77" s="39" t="str">
        <f t="shared" si="1722"/>
        <v>オムロン　ソーシアルソリューションズ株式会社</v>
      </c>
      <c r="AH77" s="40"/>
      <c r="AI77" s="39" t="str">
        <f t="shared" ref="AI77" si="1723">AH$2&amp;AH77</f>
        <v>株式会社日本産業</v>
      </c>
      <c r="AJ77" s="40"/>
      <c r="AK77" s="26" t="str">
        <f t="shared" ref="AK77" si="1724">AJ$2&amp;AJ77</f>
        <v>華為技術日本株式会社</v>
      </c>
      <c r="AM77" s="26" t="str">
        <f t="shared" ref="AM77:AO77" si="1725">AL$2&amp;AL77</f>
        <v>荏原実業株式会社</v>
      </c>
      <c r="AO77" s="26" t="str">
        <f t="shared" si="1725"/>
        <v>株式会社エクソル</v>
      </c>
      <c r="AQ77" s="26" t="str">
        <f t="shared" ref="AQ77" si="1726">AP$2&amp;AP77</f>
        <v>合同会社DMM．com</v>
      </c>
      <c r="AS77" s="26" t="str">
        <f t="shared" ref="AS77" si="1727">AR$2&amp;AR77</f>
        <v>トヨタ自動車株式会社</v>
      </c>
      <c r="AU77" s="26" t="str">
        <f t="shared" ref="AU77:AW77" si="1728">AT$2&amp;AT77</f>
        <v>日本エネルギー総合システム株式会社</v>
      </c>
      <c r="AW77" s="26" t="str">
        <f t="shared" si="1728"/>
        <v>Upsolar　Japan株式会社</v>
      </c>
      <c r="AY77" s="26" t="str">
        <f t="shared" ref="AY77:BA77" si="1729">AX$2&amp;AX77</f>
        <v>合同会社Solax　Power　Network</v>
      </c>
      <c r="BA77" s="26" t="str">
        <f t="shared" si="1729"/>
        <v>株式会社リミックスポイント</v>
      </c>
      <c r="BC77" s="26" t="str">
        <f t="shared" ref="BC77" si="1730">BB$2&amp;BB77</f>
        <v>Sungrow　Japan株式会社</v>
      </c>
      <c r="BE77" s="26" t="str">
        <f t="shared" ref="BE77" si="1731">BD$2&amp;BD77</f>
        <v>GoodWe　Japan株式会社</v>
      </c>
      <c r="BG77" s="38" t="str">
        <f t="shared" ref="BG77" si="1732">BF$2&amp;BF77</f>
        <v>アンカー・ジャパン株式会社</v>
      </c>
      <c r="BI77" s="26" t="str">
        <f t="shared" ref="BI77" si="1733">BH$2&amp;BH77</f>
        <v>エターナルプラネット・エナジー・ジャパン株式会社</v>
      </c>
      <c r="BK77" s="26" t="str">
        <f t="shared" ref="BK77" si="1734">BJ$2&amp;BJ77</f>
        <v/>
      </c>
      <c r="BM77" s="26" t="str">
        <f t="shared" ref="BM77" si="1735">BL$2&amp;BL77</f>
        <v/>
      </c>
      <c r="BO77" s="26" t="str">
        <f t="shared" ref="BO77" si="1736">BN$2&amp;BN77</f>
        <v/>
      </c>
      <c r="BQ77" s="26" t="str">
        <f t="shared" ref="BQ77" si="1737">BP$2&amp;BP77</f>
        <v/>
      </c>
    </row>
    <row r="78" spans="4:69">
      <c r="D78" s="40"/>
      <c r="E78" s="39" t="str">
        <f t="shared" si="1521"/>
        <v>エリーパワー株式会社</v>
      </c>
      <c r="F78" s="40"/>
      <c r="G78" s="39" t="str">
        <f t="shared" si="1521"/>
        <v>シャープ株式会社</v>
      </c>
      <c r="H78" s="40" t="s">
        <v>193</v>
      </c>
      <c r="I78" s="39" t="str">
        <f t="shared" ref="I78" si="1738">H$2&amp;H78</f>
        <v>パナソニック株式会社PLJーRE31B067</v>
      </c>
      <c r="J78" s="40"/>
      <c r="K78" s="39" t="str">
        <f t="shared" ref="K78" si="1739">J$2&amp;J78</f>
        <v>京セラ株式会社</v>
      </c>
      <c r="L78" s="40"/>
      <c r="M78" s="39" t="str">
        <f t="shared" ref="M78" si="1740">L$2&amp;L78</f>
        <v>ニチコン株式会社</v>
      </c>
      <c r="N78" s="40"/>
      <c r="O78" s="39" t="str">
        <f t="shared" ref="O78:Q78" si="1741">N$2&amp;N78</f>
        <v>長州産業株式会社</v>
      </c>
      <c r="P78" s="40"/>
      <c r="Q78" s="39" t="str">
        <f t="shared" si="1741"/>
        <v>住友電気工業株式会社</v>
      </c>
      <c r="R78" s="40"/>
      <c r="S78" s="39" t="str">
        <f t="shared" ref="S78:U78" si="1742">R$2&amp;R78</f>
        <v>ダイヤゼブラ電機株式会社</v>
      </c>
      <c r="T78" s="40"/>
      <c r="U78" s="39" t="str">
        <f t="shared" si="1742"/>
        <v>カナディアン・ソーラー・ジャパン株式会社</v>
      </c>
      <c r="V78" s="40"/>
      <c r="W78" s="39" t="str">
        <f t="shared" ref="W78" si="1743">V$2&amp;V78</f>
        <v>ハンファジャパン株式会社</v>
      </c>
      <c r="X78" s="40"/>
      <c r="Y78" s="39" t="str">
        <f t="shared" ref="Y78" si="1744">X$2&amp;X78</f>
        <v>株式会社Looop</v>
      </c>
      <c r="Z78" s="40"/>
      <c r="AA78" s="39" t="str">
        <f t="shared" ref="AA78:AC78" si="1745">Z$2&amp;Z78</f>
        <v>デルタ電子株式会社</v>
      </c>
      <c r="AB78" s="40"/>
      <c r="AC78" s="39" t="str">
        <f t="shared" si="1745"/>
        <v>スマートソーラー株式会社</v>
      </c>
      <c r="AD78" s="40"/>
      <c r="AE78" s="39" t="str">
        <f t="shared" ref="AE78:AG78" si="1746">AD$2&amp;AD78</f>
        <v>株式会社NFブロッサムテクノロジーズ</v>
      </c>
      <c r="AF78" s="40"/>
      <c r="AG78" s="39" t="str">
        <f t="shared" si="1746"/>
        <v>オムロン　ソーシアルソリューションズ株式会社</v>
      </c>
      <c r="AH78" s="40"/>
      <c r="AI78" s="39" t="str">
        <f t="shared" ref="AI78" si="1747">AH$2&amp;AH78</f>
        <v>株式会社日本産業</v>
      </c>
      <c r="AJ78" s="40"/>
      <c r="AK78" s="26" t="str">
        <f t="shared" ref="AK78" si="1748">AJ$2&amp;AJ78</f>
        <v>華為技術日本株式会社</v>
      </c>
      <c r="AM78" s="26" t="str">
        <f t="shared" ref="AM78:AO78" si="1749">AL$2&amp;AL78</f>
        <v>荏原実業株式会社</v>
      </c>
      <c r="AO78" s="26" t="str">
        <f t="shared" si="1749"/>
        <v>株式会社エクソル</v>
      </c>
      <c r="AQ78" s="26" t="str">
        <f t="shared" ref="AQ78" si="1750">AP$2&amp;AP78</f>
        <v>合同会社DMM．com</v>
      </c>
      <c r="AS78" s="26" t="str">
        <f t="shared" ref="AS78" si="1751">AR$2&amp;AR78</f>
        <v>トヨタ自動車株式会社</v>
      </c>
      <c r="AU78" s="26" t="str">
        <f t="shared" ref="AU78:AW78" si="1752">AT$2&amp;AT78</f>
        <v>日本エネルギー総合システム株式会社</v>
      </c>
      <c r="AW78" s="26" t="str">
        <f t="shared" si="1752"/>
        <v>Upsolar　Japan株式会社</v>
      </c>
      <c r="AY78" s="26" t="str">
        <f t="shared" ref="AY78:BA78" si="1753">AX$2&amp;AX78</f>
        <v>合同会社Solax　Power　Network</v>
      </c>
      <c r="BA78" s="26" t="str">
        <f t="shared" si="1753"/>
        <v>株式会社リミックスポイント</v>
      </c>
      <c r="BC78" s="26" t="str">
        <f t="shared" ref="BC78" si="1754">BB$2&amp;BB78</f>
        <v>Sungrow　Japan株式会社</v>
      </c>
      <c r="BE78" s="26" t="str">
        <f t="shared" ref="BE78" si="1755">BD$2&amp;BD78</f>
        <v>GoodWe　Japan株式会社</v>
      </c>
      <c r="BG78" s="38" t="str">
        <f t="shared" ref="BG78" si="1756">BF$2&amp;BF78</f>
        <v>アンカー・ジャパン株式会社</v>
      </c>
      <c r="BI78" s="26" t="str">
        <f t="shared" ref="BI78" si="1757">BH$2&amp;BH78</f>
        <v>エターナルプラネット・エナジー・ジャパン株式会社</v>
      </c>
      <c r="BK78" s="26" t="str">
        <f t="shared" ref="BK78" si="1758">BJ$2&amp;BJ78</f>
        <v/>
      </c>
      <c r="BM78" s="26" t="str">
        <f t="shared" ref="BM78" si="1759">BL$2&amp;BL78</f>
        <v/>
      </c>
      <c r="BO78" s="26" t="str">
        <f t="shared" ref="BO78" si="1760">BN$2&amp;BN78</f>
        <v/>
      </c>
      <c r="BQ78" s="26" t="str">
        <f t="shared" ref="BQ78" si="1761">BP$2&amp;BP78</f>
        <v/>
      </c>
    </row>
    <row r="79" spans="4:69">
      <c r="D79" s="40"/>
      <c r="E79" s="39" t="str">
        <f t="shared" si="1521"/>
        <v>エリーパワー株式会社</v>
      </c>
      <c r="F79" s="40"/>
      <c r="G79" s="39" t="str">
        <f t="shared" si="1521"/>
        <v>シャープ株式会社</v>
      </c>
      <c r="H79" s="40" t="s">
        <v>161</v>
      </c>
      <c r="I79" s="39" t="str">
        <f t="shared" ref="I79" si="1762">H$2&amp;H79</f>
        <v>パナソニック株式会社PLJーRE31B070</v>
      </c>
      <c r="J79" s="40"/>
      <c r="K79" s="39" t="str">
        <f t="shared" ref="K79" si="1763">J$2&amp;J79</f>
        <v>京セラ株式会社</v>
      </c>
      <c r="L79" s="40"/>
      <c r="M79" s="39" t="str">
        <f t="shared" ref="M79" si="1764">L$2&amp;L79</f>
        <v>ニチコン株式会社</v>
      </c>
      <c r="N79" s="40"/>
      <c r="O79" s="39" t="str">
        <f t="shared" ref="O79:Q79" si="1765">N$2&amp;N79</f>
        <v>長州産業株式会社</v>
      </c>
      <c r="P79" s="40"/>
      <c r="Q79" s="39" t="str">
        <f t="shared" si="1765"/>
        <v>住友電気工業株式会社</v>
      </c>
      <c r="R79" s="40"/>
      <c r="S79" s="39" t="str">
        <f t="shared" ref="S79:U79" si="1766">R$2&amp;R79</f>
        <v>ダイヤゼブラ電機株式会社</v>
      </c>
      <c r="T79" s="40"/>
      <c r="U79" s="39" t="str">
        <f t="shared" si="1766"/>
        <v>カナディアン・ソーラー・ジャパン株式会社</v>
      </c>
      <c r="V79" s="40"/>
      <c r="W79" s="39" t="str">
        <f t="shared" ref="W79" si="1767">V$2&amp;V79</f>
        <v>ハンファジャパン株式会社</v>
      </c>
      <c r="X79" s="40"/>
      <c r="Y79" s="39" t="str">
        <f t="shared" ref="Y79" si="1768">X$2&amp;X79</f>
        <v>株式会社Looop</v>
      </c>
      <c r="Z79" s="40"/>
      <c r="AA79" s="39" t="str">
        <f t="shared" ref="AA79:AC79" si="1769">Z$2&amp;Z79</f>
        <v>デルタ電子株式会社</v>
      </c>
      <c r="AB79" s="40"/>
      <c r="AC79" s="39" t="str">
        <f t="shared" si="1769"/>
        <v>スマートソーラー株式会社</v>
      </c>
      <c r="AD79" s="40"/>
      <c r="AE79" s="39" t="str">
        <f t="shared" ref="AE79:AG79" si="1770">AD$2&amp;AD79</f>
        <v>株式会社NFブロッサムテクノロジーズ</v>
      </c>
      <c r="AF79" s="40"/>
      <c r="AG79" s="39" t="str">
        <f t="shared" si="1770"/>
        <v>オムロン　ソーシアルソリューションズ株式会社</v>
      </c>
      <c r="AH79" s="40"/>
      <c r="AI79" s="39" t="str">
        <f t="shared" ref="AI79" si="1771">AH$2&amp;AH79</f>
        <v>株式会社日本産業</v>
      </c>
      <c r="AJ79" s="40"/>
      <c r="AK79" s="26" t="str">
        <f t="shared" ref="AK79" si="1772">AJ$2&amp;AJ79</f>
        <v>華為技術日本株式会社</v>
      </c>
      <c r="AM79" s="26" t="str">
        <f t="shared" ref="AM79:AO79" si="1773">AL$2&amp;AL79</f>
        <v>荏原実業株式会社</v>
      </c>
      <c r="AO79" s="26" t="str">
        <f t="shared" si="1773"/>
        <v>株式会社エクソル</v>
      </c>
      <c r="AQ79" s="26" t="str">
        <f t="shared" ref="AQ79" si="1774">AP$2&amp;AP79</f>
        <v>合同会社DMM．com</v>
      </c>
      <c r="AS79" s="26" t="str">
        <f t="shared" ref="AS79" si="1775">AR$2&amp;AR79</f>
        <v>トヨタ自動車株式会社</v>
      </c>
      <c r="AU79" s="26" t="str">
        <f t="shared" ref="AU79:AW79" si="1776">AT$2&amp;AT79</f>
        <v>日本エネルギー総合システム株式会社</v>
      </c>
      <c r="AW79" s="26" t="str">
        <f t="shared" si="1776"/>
        <v>Upsolar　Japan株式会社</v>
      </c>
      <c r="AY79" s="26" t="str">
        <f t="shared" ref="AY79:BA79" si="1777">AX$2&amp;AX79</f>
        <v>合同会社Solax　Power　Network</v>
      </c>
      <c r="BA79" s="26" t="str">
        <f t="shared" si="1777"/>
        <v>株式会社リミックスポイント</v>
      </c>
      <c r="BC79" s="26" t="str">
        <f t="shared" ref="BC79" si="1778">BB$2&amp;BB79</f>
        <v>Sungrow　Japan株式会社</v>
      </c>
      <c r="BE79" s="26" t="str">
        <f t="shared" ref="BE79" si="1779">BD$2&amp;BD79</f>
        <v>GoodWe　Japan株式会社</v>
      </c>
      <c r="BG79" s="38" t="str">
        <f t="shared" ref="BG79" si="1780">BF$2&amp;BF79</f>
        <v>アンカー・ジャパン株式会社</v>
      </c>
      <c r="BI79" s="26" t="str">
        <f t="shared" ref="BI79" si="1781">BH$2&amp;BH79</f>
        <v>エターナルプラネット・エナジー・ジャパン株式会社</v>
      </c>
      <c r="BK79" s="26" t="str">
        <f t="shared" ref="BK79" si="1782">BJ$2&amp;BJ79</f>
        <v/>
      </c>
      <c r="BM79" s="26" t="str">
        <f t="shared" ref="BM79" si="1783">BL$2&amp;BL79</f>
        <v/>
      </c>
      <c r="BO79" s="26" t="str">
        <f t="shared" ref="BO79" si="1784">BN$2&amp;BN79</f>
        <v/>
      </c>
      <c r="BQ79" s="26" t="str">
        <f t="shared" ref="BQ79" si="1785">BP$2&amp;BP79</f>
        <v/>
      </c>
    </row>
    <row r="80" spans="4:69">
      <c r="D80" s="40"/>
      <c r="E80" s="39" t="str">
        <f t="shared" si="1521"/>
        <v>エリーパワー株式会社</v>
      </c>
      <c r="F80" s="40"/>
      <c r="G80" s="39" t="str">
        <f t="shared" si="1521"/>
        <v>シャープ株式会社</v>
      </c>
      <c r="H80" s="40" t="s">
        <v>159</v>
      </c>
      <c r="I80" s="39" t="str">
        <f t="shared" ref="I80" si="1786">H$2&amp;H80</f>
        <v>パナソニック株式会社PLJーRE31B098</v>
      </c>
      <c r="J80" s="40"/>
      <c r="K80" s="39" t="str">
        <f t="shared" ref="K80" si="1787">J$2&amp;J80</f>
        <v>京セラ株式会社</v>
      </c>
      <c r="L80" s="40"/>
      <c r="M80" s="39" t="str">
        <f t="shared" ref="M80" si="1788">L$2&amp;L80</f>
        <v>ニチコン株式会社</v>
      </c>
      <c r="N80" s="40"/>
      <c r="O80" s="39" t="str">
        <f t="shared" ref="O80:Q80" si="1789">N$2&amp;N80</f>
        <v>長州産業株式会社</v>
      </c>
      <c r="P80" s="40"/>
      <c r="Q80" s="39" t="str">
        <f t="shared" si="1789"/>
        <v>住友電気工業株式会社</v>
      </c>
      <c r="R80" s="40"/>
      <c r="S80" s="39" t="str">
        <f t="shared" ref="S80:U80" si="1790">R$2&amp;R80</f>
        <v>ダイヤゼブラ電機株式会社</v>
      </c>
      <c r="T80" s="40"/>
      <c r="U80" s="39" t="str">
        <f t="shared" si="1790"/>
        <v>カナディアン・ソーラー・ジャパン株式会社</v>
      </c>
      <c r="V80" s="40"/>
      <c r="W80" s="39" t="str">
        <f t="shared" ref="W80" si="1791">V$2&amp;V80</f>
        <v>ハンファジャパン株式会社</v>
      </c>
      <c r="X80" s="40"/>
      <c r="Y80" s="39" t="str">
        <f t="shared" ref="Y80" si="1792">X$2&amp;X80</f>
        <v>株式会社Looop</v>
      </c>
      <c r="Z80" s="40"/>
      <c r="AA80" s="39" t="str">
        <f t="shared" ref="AA80:AC80" si="1793">Z$2&amp;Z80</f>
        <v>デルタ電子株式会社</v>
      </c>
      <c r="AB80" s="40"/>
      <c r="AC80" s="39" t="str">
        <f t="shared" si="1793"/>
        <v>スマートソーラー株式会社</v>
      </c>
      <c r="AD80" s="40"/>
      <c r="AE80" s="39" t="str">
        <f t="shared" ref="AE80:AG80" si="1794">AD$2&amp;AD80</f>
        <v>株式会社NFブロッサムテクノロジーズ</v>
      </c>
      <c r="AF80" s="40"/>
      <c r="AG80" s="39" t="str">
        <f t="shared" si="1794"/>
        <v>オムロン　ソーシアルソリューションズ株式会社</v>
      </c>
      <c r="AH80" s="40"/>
      <c r="AI80" s="39" t="str">
        <f t="shared" ref="AI80" si="1795">AH$2&amp;AH80</f>
        <v>株式会社日本産業</v>
      </c>
      <c r="AJ80" s="40"/>
      <c r="AK80" s="26" t="str">
        <f t="shared" ref="AK80" si="1796">AJ$2&amp;AJ80</f>
        <v>華為技術日本株式会社</v>
      </c>
      <c r="AM80" s="26" t="str">
        <f t="shared" ref="AM80:AO80" si="1797">AL$2&amp;AL80</f>
        <v>荏原実業株式会社</v>
      </c>
      <c r="AO80" s="26" t="str">
        <f t="shared" si="1797"/>
        <v>株式会社エクソル</v>
      </c>
      <c r="AQ80" s="26" t="str">
        <f t="shared" ref="AQ80" si="1798">AP$2&amp;AP80</f>
        <v>合同会社DMM．com</v>
      </c>
      <c r="AS80" s="26" t="str">
        <f t="shared" ref="AS80" si="1799">AR$2&amp;AR80</f>
        <v>トヨタ自動車株式会社</v>
      </c>
      <c r="AU80" s="26" t="str">
        <f t="shared" ref="AU80:AW80" si="1800">AT$2&amp;AT80</f>
        <v>日本エネルギー総合システム株式会社</v>
      </c>
      <c r="AW80" s="26" t="str">
        <f t="shared" si="1800"/>
        <v>Upsolar　Japan株式会社</v>
      </c>
      <c r="AY80" s="26" t="str">
        <f t="shared" ref="AY80:BA80" si="1801">AX$2&amp;AX80</f>
        <v>合同会社Solax　Power　Network</v>
      </c>
      <c r="BA80" s="26" t="str">
        <f t="shared" si="1801"/>
        <v>株式会社リミックスポイント</v>
      </c>
      <c r="BC80" s="26" t="str">
        <f t="shared" ref="BC80" si="1802">BB$2&amp;BB80</f>
        <v>Sungrow　Japan株式会社</v>
      </c>
      <c r="BE80" s="26" t="str">
        <f t="shared" ref="BE80" si="1803">BD$2&amp;BD80</f>
        <v>GoodWe　Japan株式会社</v>
      </c>
      <c r="BG80" s="38" t="str">
        <f t="shared" ref="BG80" si="1804">BF$2&amp;BF80</f>
        <v>アンカー・ジャパン株式会社</v>
      </c>
      <c r="BI80" s="26" t="str">
        <f t="shared" ref="BI80" si="1805">BH$2&amp;BH80</f>
        <v>エターナルプラネット・エナジー・ジャパン株式会社</v>
      </c>
      <c r="BK80" s="26" t="str">
        <f t="shared" ref="BK80" si="1806">BJ$2&amp;BJ80</f>
        <v/>
      </c>
      <c r="BM80" s="26" t="str">
        <f t="shared" ref="BM80" si="1807">BL$2&amp;BL80</f>
        <v/>
      </c>
      <c r="BO80" s="26" t="str">
        <f t="shared" ref="BO80" si="1808">BN$2&amp;BN80</f>
        <v/>
      </c>
      <c r="BQ80" s="26" t="str">
        <f t="shared" ref="BQ80" si="1809">BP$2&amp;BP80</f>
        <v/>
      </c>
    </row>
    <row r="81" spans="4:69">
      <c r="D81" s="40"/>
      <c r="E81" s="39" t="str">
        <f t="shared" si="1521"/>
        <v>エリーパワー株式会社</v>
      </c>
      <c r="F81" s="40"/>
      <c r="G81" s="39" t="str">
        <f t="shared" si="1521"/>
        <v>シャープ株式会社</v>
      </c>
      <c r="H81" s="40" t="s">
        <v>194</v>
      </c>
      <c r="I81" s="39" t="str">
        <f t="shared" ref="I81" si="1810">H$2&amp;H81</f>
        <v>パナソニック株式会社PLJーRE31B102</v>
      </c>
      <c r="J81" s="40"/>
      <c r="K81" s="39" t="str">
        <f t="shared" ref="K81" si="1811">J$2&amp;J81</f>
        <v>京セラ株式会社</v>
      </c>
      <c r="L81" s="40"/>
      <c r="M81" s="39" t="str">
        <f t="shared" ref="M81" si="1812">L$2&amp;L81</f>
        <v>ニチコン株式会社</v>
      </c>
      <c r="N81" s="40"/>
      <c r="O81" s="39" t="str">
        <f t="shared" ref="O81:Q81" si="1813">N$2&amp;N81</f>
        <v>長州産業株式会社</v>
      </c>
      <c r="P81" s="40"/>
      <c r="Q81" s="39" t="str">
        <f t="shared" si="1813"/>
        <v>住友電気工業株式会社</v>
      </c>
      <c r="R81" s="40"/>
      <c r="S81" s="39" t="str">
        <f t="shared" ref="S81:U81" si="1814">R$2&amp;R81</f>
        <v>ダイヤゼブラ電機株式会社</v>
      </c>
      <c r="T81" s="40"/>
      <c r="U81" s="39" t="str">
        <f t="shared" si="1814"/>
        <v>カナディアン・ソーラー・ジャパン株式会社</v>
      </c>
      <c r="V81" s="40"/>
      <c r="W81" s="39" t="str">
        <f t="shared" ref="W81" si="1815">V$2&amp;V81</f>
        <v>ハンファジャパン株式会社</v>
      </c>
      <c r="X81" s="40"/>
      <c r="Y81" s="39" t="str">
        <f t="shared" ref="Y81" si="1816">X$2&amp;X81</f>
        <v>株式会社Looop</v>
      </c>
      <c r="Z81" s="40"/>
      <c r="AA81" s="39" t="str">
        <f t="shared" ref="AA81:AC81" si="1817">Z$2&amp;Z81</f>
        <v>デルタ電子株式会社</v>
      </c>
      <c r="AB81" s="40"/>
      <c r="AC81" s="39" t="str">
        <f t="shared" si="1817"/>
        <v>スマートソーラー株式会社</v>
      </c>
      <c r="AD81" s="40"/>
      <c r="AE81" s="39" t="str">
        <f t="shared" ref="AE81:AG81" si="1818">AD$2&amp;AD81</f>
        <v>株式会社NFブロッサムテクノロジーズ</v>
      </c>
      <c r="AF81" s="40"/>
      <c r="AG81" s="39" t="str">
        <f t="shared" si="1818"/>
        <v>オムロン　ソーシアルソリューションズ株式会社</v>
      </c>
      <c r="AH81" s="40"/>
      <c r="AI81" s="39" t="str">
        <f t="shared" ref="AI81" si="1819">AH$2&amp;AH81</f>
        <v>株式会社日本産業</v>
      </c>
      <c r="AJ81" s="40"/>
      <c r="AK81" s="26" t="str">
        <f t="shared" ref="AK81" si="1820">AJ$2&amp;AJ81</f>
        <v>華為技術日本株式会社</v>
      </c>
      <c r="AM81" s="26" t="str">
        <f t="shared" ref="AM81:AO81" si="1821">AL$2&amp;AL81</f>
        <v>荏原実業株式会社</v>
      </c>
      <c r="AO81" s="26" t="str">
        <f t="shared" si="1821"/>
        <v>株式会社エクソル</v>
      </c>
      <c r="AQ81" s="26" t="str">
        <f t="shared" ref="AQ81" si="1822">AP$2&amp;AP81</f>
        <v>合同会社DMM．com</v>
      </c>
      <c r="AS81" s="26" t="str">
        <f t="shared" ref="AS81" si="1823">AR$2&amp;AR81</f>
        <v>トヨタ自動車株式会社</v>
      </c>
      <c r="AU81" s="26" t="str">
        <f t="shared" ref="AU81:AW81" si="1824">AT$2&amp;AT81</f>
        <v>日本エネルギー総合システム株式会社</v>
      </c>
      <c r="AW81" s="26" t="str">
        <f t="shared" si="1824"/>
        <v>Upsolar　Japan株式会社</v>
      </c>
      <c r="AY81" s="26" t="str">
        <f t="shared" ref="AY81:BA81" si="1825">AX$2&amp;AX81</f>
        <v>合同会社Solax　Power　Network</v>
      </c>
      <c r="BA81" s="26" t="str">
        <f t="shared" si="1825"/>
        <v>株式会社リミックスポイント</v>
      </c>
      <c r="BC81" s="26" t="str">
        <f t="shared" ref="BC81" si="1826">BB$2&amp;BB81</f>
        <v>Sungrow　Japan株式会社</v>
      </c>
      <c r="BE81" s="26" t="str">
        <f t="shared" ref="BE81" si="1827">BD$2&amp;BD81</f>
        <v>GoodWe　Japan株式会社</v>
      </c>
      <c r="BG81" s="38" t="str">
        <f t="shared" ref="BG81" si="1828">BF$2&amp;BF81</f>
        <v>アンカー・ジャパン株式会社</v>
      </c>
      <c r="BI81" s="26" t="str">
        <f t="shared" ref="BI81" si="1829">BH$2&amp;BH81</f>
        <v>エターナルプラネット・エナジー・ジャパン株式会社</v>
      </c>
      <c r="BK81" s="26" t="str">
        <f t="shared" ref="BK81" si="1830">BJ$2&amp;BJ81</f>
        <v/>
      </c>
      <c r="BM81" s="26" t="str">
        <f t="shared" ref="BM81" si="1831">BL$2&amp;BL81</f>
        <v/>
      </c>
      <c r="BO81" s="26" t="str">
        <f t="shared" ref="BO81" si="1832">BN$2&amp;BN81</f>
        <v/>
      </c>
      <c r="BQ81" s="26" t="str">
        <f t="shared" ref="BQ81" si="1833">BP$2&amp;BP81</f>
        <v/>
      </c>
    </row>
    <row r="82" spans="4:69">
      <c r="D82" s="40"/>
      <c r="E82" s="39" t="str">
        <f t="shared" si="1521"/>
        <v>エリーパワー株式会社</v>
      </c>
      <c r="F82" s="40"/>
      <c r="G82" s="39" t="str">
        <f t="shared" si="1521"/>
        <v>シャープ株式会社</v>
      </c>
      <c r="H82" s="40" t="s">
        <v>160</v>
      </c>
      <c r="I82" s="39" t="str">
        <f t="shared" ref="I82" si="1834">H$2&amp;H82</f>
        <v>パナソニック株式会社PLJーRE31B126</v>
      </c>
      <c r="J82" s="40"/>
      <c r="K82" s="39" t="str">
        <f t="shared" ref="K82" si="1835">J$2&amp;J82</f>
        <v>京セラ株式会社</v>
      </c>
      <c r="L82" s="40"/>
      <c r="M82" s="39" t="str">
        <f t="shared" ref="M82" si="1836">L$2&amp;L82</f>
        <v>ニチコン株式会社</v>
      </c>
      <c r="N82" s="40"/>
      <c r="O82" s="39" t="str">
        <f t="shared" ref="O82:Q82" si="1837">N$2&amp;N82</f>
        <v>長州産業株式会社</v>
      </c>
      <c r="P82" s="40"/>
      <c r="Q82" s="39" t="str">
        <f t="shared" si="1837"/>
        <v>住友電気工業株式会社</v>
      </c>
      <c r="R82" s="40"/>
      <c r="S82" s="39" t="str">
        <f t="shared" ref="S82:U82" si="1838">R$2&amp;R82</f>
        <v>ダイヤゼブラ電機株式会社</v>
      </c>
      <c r="T82" s="40"/>
      <c r="U82" s="39" t="str">
        <f t="shared" si="1838"/>
        <v>カナディアン・ソーラー・ジャパン株式会社</v>
      </c>
      <c r="V82" s="40"/>
      <c r="W82" s="39" t="str">
        <f t="shared" ref="W82" si="1839">V$2&amp;V82</f>
        <v>ハンファジャパン株式会社</v>
      </c>
      <c r="X82" s="40"/>
      <c r="Y82" s="39" t="str">
        <f t="shared" ref="Y82" si="1840">X$2&amp;X82</f>
        <v>株式会社Looop</v>
      </c>
      <c r="Z82" s="40"/>
      <c r="AA82" s="39" t="str">
        <f t="shared" ref="AA82:AC82" si="1841">Z$2&amp;Z82</f>
        <v>デルタ電子株式会社</v>
      </c>
      <c r="AB82" s="40"/>
      <c r="AC82" s="39" t="str">
        <f t="shared" si="1841"/>
        <v>スマートソーラー株式会社</v>
      </c>
      <c r="AD82" s="40"/>
      <c r="AE82" s="39" t="str">
        <f t="shared" ref="AE82:AG82" si="1842">AD$2&amp;AD82</f>
        <v>株式会社NFブロッサムテクノロジーズ</v>
      </c>
      <c r="AF82" s="40"/>
      <c r="AG82" s="39" t="str">
        <f t="shared" si="1842"/>
        <v>オムロン　ソーシアルソリューションズ株式会社</v>
      </c>
      <c r="AH82" s="40"/>
      <c r="AI82" s="39" t="str">
        <f t="shared" ref="AI82" si="1843">AH$2&amp;AH82</f>
        <v>株式会社日本産業</v>
      </c>
      <c r="AJ82" s="40"/>
      <c r="AK82" s="26" t="str">
        <f t="shared" ref="AK82" si="1844">AJ$2&amp;AJ82</f>
        <v>華為技術日本株式会社</v>
      </c>
      <c r="AM82" s="26" t="str">
        <f t="shared" ref="AM82:AO82" si="1845">AL$2&amp;AL82</f>
        <v>荏原実業株式会社</v>
      </c>
      <c r="AO82" s="26" t="str">
        <f t="shared" si="1845"/>
        <v>株式会社エクソル</v>
      </c>
      <c r="AQ82" s="26" t="str">
        <f t="shared" ref="AQ82" si="1846">AP$2&amp;AP82</f>
        <v>合同会社DMM．com</v>
      </c>
      <c r="AS82" s="26" t="str">
        <f t="shared" ref="AS82" si="1847">AR$2&amp;AR82</f>
        <v>トヨタ自動車株式会社</v>
      </c>
      <c r="AU82" s="26" t="str">
        <f t="shared" ref="AU82:AW82" si="1848">AT$2&amp;AT82</f>
        <v>日本エネルギー総合システム株式会社</v>
      </c>
      <c r="AW82" s="26" t="str">
        <f t="shared" si="1848"/>
        <v>Upsolar　Japan株式会社</v>
      </c>
      <c r="AY82" s="26" t="str">
        <f t="shared" ref="AY82:BA82" si="1849">AX$2&amp;AX82</f>
        <v>合同会社Solax　Power　Network</v>
      </c>
      <c r="BA82" s="26" t="str">
        <f t="shared" si="1849"/>
        <v>株式会社リミックスポイント</v>
      </c>
      <c r="BC82" s="26" t="str">
        <f t="shared" ref="BC82" si="1850">BB$2&amp;BB82</f>
        <v>Sungrow　Japan株式会社</v>
      </c>
      <c r="BE82" s="26" t="str">
        <f t="shared" ref="BE82" si="1851">BD$2&amp;BD82</f>
        <v>GoodWe　Japan株式会社</v>
      </c>
      <c r="BG82" s="38" t="str">
        <f t="shared" ref="BG82" si="1852">BF$2&amp;BF82</f>
        <v>アンカー・ジャパン株式会社</v>
      </c>
      <c r="BI82" s="26" t="str">
        <f t="shared" ref="BI82" si="1853">BH$2&amp;BH82</f>
        <v>エターナルプラネット・エナジー・ジャパン株式会社</v>
      </c>
      <c r="BK82" s="26" t="str">
        <f t="shared" ref="BK82" si="1854">BJ$2&amp;BJ82</f>
        <v/>
      </c>
      <c r="BM82" s="26" t="str">
        <f t="shared" ref="BM82" si="1855">BL$2&amp;BL82</f>
        <v/>
      </c>
      <c r="BO82" s="26" t="str">
        <f t="shared" ref="BO82" si="1856">BN$2&amp;BN82</f>
        <v/>
      </c>
      <c r="BQ82" s="26" t="str">
        <f t="shared" ref="BQ82" si="1857">BP$2&amp;BP82</f>
        <v/>
      </c>
    </row>
    <row r="83" spans="4:69">
      <c r="D83" s="40"/>
      <c r="E83" s="39" t="str">
        <f t="shared" si="1521"/>
        <v>エリーパワー株式会社</v>
      </c>
      <c r="F83" s="40"/>
      <c r="G83" s="39" t="str">
        <f t="shared" si="1521"/>
        <v>シャープ株式会社</v>
      </c>
      <c r="H83" s="40" t="s">
        <v>195</v>
      </c>
      <c r="I83" s="39" t="str">
        <f t="shared" ref="I83" si="1858">H$2&amp;H83</f>
        <v>パナソニック株式会社PLJーRE31B130</v>
      </c>
      <c r="J83" s="40"/>
      <c r="K83" s="39" t="str">
        <f t="shared" ref="K83" si="1859">J$2&amp;J83</f>
        <v>京セラ株式会社</v>
      </c>
      <c r="L83" s="40"/>
      <c r="M83" s="39" t="str">
        <f t="shared" ref="M83" si="1860">L$2&amp;L83</f>
        <v>ニチコン株式会社</v>
      </c>
      <c r="N83" s="40"/>
      <c r="O83" s="39" t="str">
        <f t="shared" ref="O83:Q83" si="1861">N$2&amp;N83</f>
        <v>長州産業株式会社</v>
      </c>
      <c r="P83" s="40"/>
      <c r="Q83" s="39" t="str">
        <f t="shared" si="1861"/>
        <v>住友電気工業株式会社</v>
      </c>
      <c r="R83" s="40"/>
      <c r="S83" s="39" t="str">
        <f t="shared" ref="S83:U83" si="1862">R$2&amp;R83</f>
        <v>ダイヤゼブラ電機株式会社</v>
      </c>
      <c r="T83" s="40"/>
      <c r="U83" s="39" t="str">
        <f t="shared" si="1862"/>
        <v>カナディアン・ソーラー・ジャパン株式会社</v>
      </c>
      <c r="V83" s="40"/>
      <c r="W83" s="39" t="str">
        <f t="shared" ref="W83" si="1863">V$2&amp;V83</f>
        <v>ハンファジャパン株式会社</v>
      </c>
      <c r="X83" s="40"/>
      <c r="Y83" s="39" t="str">
        <f t="shared" ref="Y83" si="1864">X$2&amp;X83</f>
        <v>株式会社Looop</v>
      </c>
      <c r="Z83" s="40"/>
      <c r="AA83" s="39" t="str">
        <f t="shared" ref="AA83:AC83" si="1865">Z$2&amp;Z83</f>
        <v>デルタ電子株式会社</v>
      </c>
      <c r="AB83" s="40"/>
      <c r="AC83" s="39" t="str">
        <f t="shared" si="1865"/>
        <v>スマートソーラー株式会社</v>
      </c>
      <c r="AD83" s="40"/>
      <c r="AE83" s="39" t="str">
        <f t="shared" ref="AE83:AG83" si="1866">AD$2&amp;AD83</f>
        <v>株式会社NFブロッサムテクノロジーズ</v>
      </c>
      <c r="AF83" s="40"/>
      <c r="AG83" s="39" t="str">
        <f t="shared" si="1866"/>
        <v>オムロン　ソーシアルソリューションズ株式会社</v>
      </c>
      <c r="AH83" s="40"/>
      <c r="AI83" s="39" t="str">
        <f t="shared" ref="AI83" si="1867">AH$2&amp;AH83</f>
        <v>株式会社日本産業</v>
      </c>
      <c r="AJ83" s="40"/>
      <c r="AK83" s="26" t="str">
        <f t="shared" ref="AK83" si="1868">AJ$2&amp;AJ83</f>
        <v>華為技術日本株式会社</v>
      </c>
      <c r="AM83" s="26" t="str">
        <f t="shared" ref="AM83:AO83" si="1869">AL$2&amp;AL83</f>
        <v>荏原実業株式会社</v>
      </c>
      <c r="AO83" s="26" t="str">
        <f t="shared" si="1869"/>
        <v>株式会社エクソル</v>
      </c>
      <c r="AQ83" s="26" t="str">
        <f t="shared" ref="AQ83" si="1870">AP$2&amp;AP83</f>
        <v>合同会社DMM．com</v>
      </c>
      <c r="AS83" s="26" t="str">
        <f t="shared" ref="AS83" si="1871">AR$2&amp;AR83</f>
        <v>トヨタ自動車株式会社</v>
      </c>
      <c r="AU83" s="26" t="str">
        <f t="shared" ref="AU83:AW83" si="1872">AT$2&amp;AT83</f>
        <v>日本エネルギー総合システム株式会社</v>
      </c>
      <c r="AW83" s="26" t="str">
        <f t="shared" si="1872"/>
        <v>Upsolar　Japan株式会社</v>
      </c>
      <c r="AY83" s="26" t="str">
        <f t="shared" ref="AY83:BA83" si="1873">AX$2&amp;AX83</f>
        <v>合同会社Solax　Power　Network</v>
      </c>
      <c r="BA83" s="26" t="str">
        <f t="shared" si="1873"/>
        <v>株式会社リミックスポイント</v>
      </c>
      <c r="BC83" s="26" t="str">
        <f t="shared" ref="BC83" si="1874">BB$2&amp;BB83</f>
        <v>Sungrow　Japan株式会社</v>
      </c>
      <c r="BE83" s="26" t="str">
        <f t="shared" ref="BE83" si="1875">BD$2&amp;BD83</f>
        <v>GoodWe　Japan株式会社</v>
      </c>
      <c r="BG83" s="38" t="str">
        <f t="shared" ref="BG83" si="1876">BF$2&amp;BF83</f>
        <v>アンカー・ジャパン株式会社</v>
      </c>
      <c r="BI83" s="26" t="str">
        <f t="shared" ref="BI83" si="1877">BH$2&amp;BH83</f>
        <v>エターナルプラネット・エナジー・ジャパン株式会社</v>
      </c>
      <c r="BK83" s="26" t="str">
        <f t="shared" ref="BK83" si="1878">BJ$2&amp;BJ83</f>
        <v/>
      </c>
      <c r="BM83" s="26" t="str">
        <f t="shared" ref="BM83" si="1879">BL$2&amp;BL83</f>
        <v/>
      </c>
      <c r="BO83" s="26" t="str">
        <f t="shared" ref="BO83" si="1880">BN$2&amp;BN83</f>
        <v/>
      </c>
      <c r="BQ83" s="26" t="str">
        <f t="shared" ref="BQ83" si="1881">BP$2&amp;BP83</f>
        <v/>
      </c>
    </row>
    <row r="84" spans="4:69">
      <c r="D84" s="40"/>
      <c r="E84" s="39" t="str">
        <f t="shared" si="1521"/>
        <v>エリーパワー株式会社</v>
      </c>
      <c r="F84" s="40"/>
      <c r="G84" s="39" t="str">
        <f t="shared" si="1521"/>
        <v>シャープ株式会社</v>
      </c>
      <c r="H84" s="40" t="s">
        <v>196</v>
      </c>
      <c r="I84" s="39" t="str">
        <f t="shared" ref="I84" si="1882">H$2&amp;H84</f>
        <v>パナソニック株式会社PLJーRE31B134</v>
      </c>
      <c r="J84" s="40"/>
      <c r="K84" s="39" t="str">
        <f t="shared" ref="K84" si="1883">J$2&amp;J84</f>
        <v>京セラ株式会社</v>
      </c>
      <c r="L84" s="40"/>
      <c r="M84" s="39" t="str">
        <f t="shared" ref="M84" si="1884">L$2&amp;L84</f>
        <v>ニチコン株式会社</v>
      </c>
      <c r="N84" s="40"/>
      <c r="O84" s="39" t="str">
        <f t="shared" ref="O84:Q84" si="1885">N$2&amp;N84</f>
        <v>長州産業株式会社</v>
      </c>
      <c r="P84" s="40"/>
      <c r="Q84" s="39" t="str">
        <f t="shared" si="1885"/>
        <v>住友電気工業株式会社</v>
      </c>
      <c r="R84" s="40"/>
      <c r="S84" s="39" t="str">
        <f t="shared" ref="S84:U84" si="1886">R$2&amp;R84</f>
        <v>ダイヤゼブラ電機株式会社</v>
      </c>
      <c r="T84" s="40"/>
      <c r="U84" s="39" t="str">
        <f t="shared" si="1886"/>
        <v>カナディアン・ソーラー・ジャパン株式会社</v>
      </c>
      <c r="V84" s="40"/>
      <c r="W84" s="39" t="str">
        <f t="shared" ref="W84" si="1887">V$2&amp;V84</f>
        <v>ハンファジャパン株式会社</v>
      </c>
      <c r="X84" s="40"/>
      <c r="Y84" s="39" t="str">
        <f t="shared" ref="Y84" si="1888">X$2&amp;X84</f>
        <v>株式会社Looop</v>
      </c>
      <c r="Z84" s="40"/>
      <c r="AA84" s="39" t="str">
        <f t="shared" ref="AA84:AC84" si="1889">Z$2&amp;Z84</f>
        <v>デルタ電子株式会社</v>
      </c>
      <c r="AB84" s="40"/>
      <c r="AC84" s="39" t="str">
        <f t="shared" si="1889"/>
        <v>スマートソーラー株式会社</v>
      </c>
      <c r="AD84" s="40"/>
      <c r="AE84" s="39" t="str">
        <f t="shared" ref="AE84:AG84" si="1890">AD$2&amp;AD84</f>
        <v>株式会社NFブロッサムテクノロジーズ</v>
      </c>
      <c r="AF84" s="40"/>
      <c r="AG84" s="39" t="str">
        <f t="shared" si="1890"/>
        <v>オムロン　ソーシアルソリューションズ株式会社</v>
      </c>
      <c r="AH84" s="40"/>
      <c r="AI84" s="39" t="str">
        <f t="shared" ref="AI84" si="1891">AH$2&amp;AH84</f>
        <v>株式会社日本産業</v>
      </c>
      <c r="AJ84" s="40"/>
      <c r="AK84" s="26" t="str">
        <f t="shared" ref="AK84" si="1892">AJ$2&amp;AJ84</f>
        <v>華為技術日本株式会社</v>
      </c>
      <c r="AM84" s="26" t="str">
        <f t="shared" ref="AM84:AO84" si="1893">AL$2&amp;AL84</f>
        <v>荏原実業株式会社</v>
      </c>
      <c r="AO84" s="26" t="str">
        <f t="shared" si="1893"/>
        <v>株式会社エクソル</v>
      </c>
      <c r="AQ84" s="26" t="str">
        <f t="shared" ref="AQ84" si="1894">AP$2&amp;AP84</f>
        <v>合同会社DMM．com</v>
      </c>
      <c r="AS84" s="26" t="str">
        <f t="shared" ref="AS84" si="1895">AR$2&amp;AR84</f>
        <v>トヨタ自動車株式会社</v>
      </c>
      <c r="AU84" s="26" t="str">
        <f t="shared" ref="AU84:AW84" si="1896">AT$2&amp;AT84</f>
        <v>日本エネルギー総合システム株式会社</v>
      </c>
      <c r="AW84" s="26" t="str">
        <f t="shared" si="1896"/>
        <v>Upsolar　Japan株式会社</v>
      </c>
      <c r="AY84" s="26" t="str">
        <f t="shared" ref="AY84:BA84" si="1897">AX$2&amp;AX84</f>
        <v>合同会社Solax　Power　Network</v>
      </c>
      <c r="BA84" s="26" t="str">
        <f t="shared" si="1897"/>
        <v>株式会社リミックスポイント</v>
      </c>
      <c r="BC84" s="26" t="str">
        <f t="shared" ref="BC84" si="1898">BB$2&amp;BB84</f>
        <v>Sungrow　Japan株式会社</v>
      </c>
      <c r="BE84" s="26" t="str">
        <f t="shared" ref="BE84" si="1899">BD$2&amp;BD84</f>
        <v>GoodWe　Japan株式会社</v>
      </c>
      <c r="BG84" s="38" t="str">
        <f t="shared" ref="BG84" si="1900">BF$2&amp;BF84</f>
        <v>アンカー・ジャパン株式会社</v>
      </c>
      <c r="BI84" s="26" t="str">
        <f t="shared" ref="BI84" si="1901">BH$2&amp;BH84</f>
        <v>エターナルプラネット・エナジー・ジャパン株式会社</v>
      </c>
      <c r="BK84" s="26" t="str">
        <f t="shared" ref="BK84" si="1902">BJ$2&amp;BJ84</f>
        <v/>
      </c>
      <c r="BM84" s="26" t="str">
        <f t="shared" ref="BM84" si="1903">BL$2&amp;BL84</f>
        <v/>
      </c>
      <c r="BO84" s="26" t="str">
        <f t="shared" ref="BO84" si="1904">BN$2&amp;BN84</f>
        <v/>
      </c>
      <c r="BQ84" s="26" t="str">
        <f t="shared" ref="BQ84" si="1905">BP$2&amp;BP84</f>
        <v/>
      </c>
    </row>
    <row r="85" spans="4:69">
      <c r="D85" s="40"/>
      <c r="E85" s="39" t="str">
        <f t="shared" si="1521"/>
        <v>エリーパワー株式会社</v>
      </c>
      <c r="F85" s="40"/>
      <c r="G85" s="39" t="str">
        <f t="shared" si="1521"/>
        <v>シャープ株式会社</v>
      </c>
      <c r="H85" s="40" t="s">
        <v>171</v>
      </c>
      <c r="I85" s="39" t="str">
        <f t="shared" ref="I85" si="1906">H$2&amp;H85</f>
        <v>パナソニック株式会社PLJーRE32B035</v>
      </c>
      <c r="J85" s="40"/>
      <c r="K85" s="39" t="str">
        <f t="shared" ref="K85" si="1907">J$2&amp;J85</f>
        <v>京セラ株式会社</v>
      </c>
      <c r="L85" s="40"/>
      <c r="M85" s="39" t="str">
        <f t="shared" ref="M85" si="1908">L$2&amp;L85</f>
        <v>ニチコン株式会社</v>
      </c>
      <c r="N85" s="40"/>
      <c r="O85" s="39" t="str">
        <f t="shared" ref="O85:Q85" si="1909">N$2&amp;N85</f>
        <v>長州産業株式会社</v>
      </c>
      <c r="P85" s="40"/>
      <c r="Q85" s="39" t="str">
        <f t="shared" si="1909"/>
        <v>住友電気工業株式会社</v>
      </c>
      <c r="R85" s="40"/>
      <c r="S85" s="39" t="str">
        <f t="shared" ref="S85:U85" si="1910">R$2&amp;R85</f>
        <v>ダイヤゼブラ電機株式会社</v>
      </c>
      <c r="T85" s="40"/>
      <c r="U85" s="39" t="str">
        <f t="shared" si="1910"/>
        <v>カナディアン・ソーラー・ジャパン株式会社</v>
      </c>
      <c r="V85" s="40"/>
      <c r="W85" s="39" t="str">
        <f t="shared" ref="W85" si="1911">V$2&amp;V85</f>
        <v>ハンファジャパン株式会社</v>
      </c>
      <c r="X85" s="40"/>
      <c r="Y85" s="39" t="str">
        <f t="shared" ref="Y85" si="1912">X$2&amp;X85</f>
        <v>株式会社Looop</v>
      </c>
      <c r="Z85" s="40"/>
      <c r="AA85" s="39" t="str">
        <f t="shared" ref="AA85:AC85" si="1913">Z$2&amp;Z85</f>
        <v>デルタ電子株式会社</v>
      </c>
      <c r="AB85" s="40"/>
      <c r="AC85" s="39" t="str">
        <f t="shared" si="1913"/>
        <v>スマートソーラー株式会社</v>
      </c>
      <c r="AD85" s="40"/>
      <c r="AE85" s="39" t="str">
        <f t="shared" ref="AE85:AG85" si="1914">AD$2&amp;AD85</f>
        <v>株式会社NFブロッサムテクノロジーズ</v>
      </c>
      <c r="AF85" s="40"/>
      <c r="AG85" s="39" t="str">
        <f t="shared" si="1914"/>
        <v>オムロン　ソーシアルソリューションズ株式会社</v>
      </c>
      <c r="AH85" s="40"/>
      <c r="AI85" s="39" t="str">
        <f t="shared" ref="AI85" si="1915">AH$2&amp;AH85</f>
        <v>株式会社日本産業</v>
      </c>
      <c r="AJ85" s="40"/>
      <c r="AK85" s="26" t="str">
        <f t="shared" ref="AK85" si="1916">AJ$2&amp;AJ85</f>
        <v>華為技術日本株式会社</v>
      </c>
      <c r="AM85" s="26" t="str">
        <f t="shared" ref="AM85:AO85" si="1917">AL$2&amp;AL85</f>
        <v>荏原実業株式会社</v>
      </c>
      <c r="AO85" s="26" t="str">
        <f t="shared" si="1917"/>
        <v>株式会社エクソル</v>
      </c>
      <c r="AQ85" s="26" t="str">
        <f t="shared" ref="AQ85" si="1918">AP$2&amp;AP85</f>
        <v>合同会社DMM．com</v>
      </c>
      <c r="AS85" s="26" t="str">
        <f t="shared" ref="AS85" si="1919">AR$2&amp;AR85</f>
        <v>トヨタ自動車株式会社</v>
      </c>
      <c r="AU85" s="26" t="str">
        <f t="shared" ref="AU85:AW85" si="1920">AT$2&amp;AT85</f>
        <v>日本エネルギー総合システム株式会社</v>
      </c>
      <c r="AW85" s="26" t="str">
        <f t="shared" si="1920"/>
        <v>Upsolar　Japan株式会社</v>
      </c>
      <c r="AY85" s="26" t="str">
        <f t="shared" ref="AY85:BA85" si="1921">AX$2&amp;AX85</f>
        <v>合同会社Solax　Power　Network</v>
      </c>
      <c r="BA85" s="26" t="str">
        <f t="shared" si="1921"/>
        <v>株式会社リミックスポイント</v>
      </c>
      <c r="BC85" s="26" t="str">
        <f t="shared" ref="BC85" si="1922">BB$2&amp;BB85</f>
        <v>Sungrow　Japan株式会社</v>
      </c>
      <c r="BE85" s="26" t="str">
        <f t="shared" ref="BE85" si="1923">BD$2&amp;BD85</f>
        <v>GoodWe　Japan株式会社</v>
      </c>
      <c r="BG85" s="38" t="str">
        <f t="shared" ref="BG85" si="1924">BF$2&amp;BF85</f>
        <v>アンカー・ジャパン株式会社</v>
      </c>
      <c r="BI85" s="26" t="str">
        <f t="shared" ref="BI85" si="1925">BH$2&amp;BH85</f>
        <v>エターナルプラネット・エナジー・ジャパン株式会社</v>
      </c>
      <c r="BK85" s="26" t="str">
        <f t="shared" ref="BK85" si="1926">BJ$2&amp;BJ85</f>
        <v/>
      </c>
      <c r="BM85" s="26" t="str">
        <f t="shared" ref="BM85" si="1927">BL$2&amp;BL85</f>
        <v/>
      </c>
      <c r="BO85" s="26" t="str">
        <f t="shared" ref="BO85" si="1928">BN$2&amp;BN85</f>
        <v/>
      </c>
      <c r="BQ85" s="26" t="str">
        <f t="shared" ref="BQ85" si="1929">BP$2&amp;BP85</f>
        <v/>
      </c>
    </row>
    <row r="86" spans="4:69">
      <c r="D86" s="40"/>
      <c r="E86" s="39" t="str">
        <f t="shared" si="1521"/>
        <v>エリーパワー株式会社</v>
      </c>
      <c r="F86" s="40"/>
      <c r="G86" s="39" t="str">
        <f t="shared" si="1521"/>
        <v>シャープ株式会社</v>
      </c>
      <c r="H86" s="40" t="s">
        <v>210</v>
      </c>
      <c r="I86" s="39" t="str">
        <f t="shared" ref="I86" si="1930">H$2&amp;H86</f>
        <v>パナソニック株式会社PLJーRE32B050035</v>
      </c>
      <c r="J86" s="40"/>
      <c r="K86" s="39" t="str">
        <f t="shared" ref="K86" si="1931">J$2&amp;J86</f>
        <v>京セラ株式会社</v>
      </c>
      <c r="L86" s="40"/>
      <c r="M86" s="39" t="str">
        <f t="shared" ref="M86" si="1932">L$2&amp;L86</f>
        <v>ニチコン株式会社</v>
      </c>
      <c r="N86" s="40"/>
      <c r="O86" s="39" t="str">
        <f t="shared" ref="O86:Q86" si="1933">N$2&amp;N86</f>
        <v>長州産業株式会社</v>
      </c>
      <c r="P86" s="40"/>
      <c r="Q86" s="39" t="str">
        <f t="shared" si="1933"/>
        <v>住友電気工業株式会社</v>
      </c>
      <c r="R86" s="40"/>
      <c r="S86" s="39" t="str">
        <f t="shared" ref="S86:U86" si="1934">R$2&amp;R86</f>
        <v>ダイヤゼブラ電機株式会社</v>
      </c>
      <c r="T86" s="40"/>
      <c r="U86" s="39" t="str">
        <f t="shared" si="1934"/>
        <v>カナディアン・ソーラー・ジャパン株式会社</v>
      </c>
      <c r="V86" s="40"/>
      <c r="W86" s="39" t="str">
        <f t="shared" ref="W86" si="1935">V$2&amp;V86</f>
        <v>ハンファジャパン株式会社</v>
      </c>
      <c r="X86" s="40"/>
      <c r="Y86" s="39" t="str">
        <f t="shared" ref="Y86" si="1936">X$2&amp;X86</f>
        <v>株式会社Looop</v>
      </c>
      <c r="Z86" s="40"/>
      <c r="AA86" s="39" t="str">
        <f t="shared" ref="AA86:AC86" si="1937">Z$2&amp;Z86</f>
        <v>デルタ電子株式会社</v>
      </c>
      <c r="AB86" s="40"/>
      <c r="AC86" s="39" t="str">
        <f t="shared" si="1937"/>
        <v>スマートソーラー株式会社</v>
      </c>
      <c r="AD86" s="40"/>
      <c r="AE86" s="39" t="str">
        <f t="shared" ref="AE86:AG86" si="1938">AD$2&amp;AD86</f>
        <v>株式会社NFブロッサムテクノロジーズ</v>
      </c>
      <c r="AF86" s="40"/>
      <c r="AG86" s="39" t="str">
        <f t="shared" si="1938"/>
        <v>オムロン　ソーシアルソリューションズ株式会社</v>
      </c>
      <c r="AH86" s="40"/>
      <c r="AI86" s="39" t="str">
        <f t="shared" ref="AI86" si="1939">AH$2&amp;AH86</f>
        <v>株式会社日本産業</v>
      </c>
      <c r="AJ86" s="40"/>
      <c r="AK86" s="26" t="str">
        <f t="shared" ref="AK86" si="1940">AJ$2&amp;AJ86</f>
        <v>華為技術日本株式会社</v>
      </c>
      <c r="AM86" s="26" t="str">
        <f t="shared" ref="AM86:AO86" si="1941">AL$2&amp;AL86</f>
        <v>荏原実業株式会社</v>
      </c>
      <c r="AO86" s="26" t="str">
        <f t="shared" si="1941"/>
        <v>株式会社エクソル</v>
      </c>
      <c r="AQ86" s="26" t="str">
        <f t="shared" ref="AQ86" si="1942">AP$2&amp;AP86</f>
        <v>合同会社DMM．com</v>
      </c>
      <c r="AS86" s="26" t="str">
        <f t="shared" ref="AS86" si="1943">AR$2&amp;AR86</f>
        <v>トヨタ自動車株式会社</v>
      </c>
      <c r="AU86" s="26" t="str">
        <f t="shared" ref="AU86:AW86" si="1944">AT$2&amp;AT86</f>
        <v>日本エネルギー総合システム株式会社</v>
      </c>
      <c r="AW86" s="26" t="str">
        <f t="shared" si="1944"/>
        <v>Upsolar　Japan株式会社</v>
      </c>
      <c r="AY86" s="26" t="str">
        <f t="shared" ref="AY86:BA86" si="1945">AX$2&amp;AX86</f>
        <v>合同会社Solax　Power　Network</v>
      </c>
      <c r="BA86" s="26" t="str">
        <f t="shared" si="1945"/>
        <v>株式会社リミックスポイント</v>
      </c>
      <c r="BC86" s="26" t="str">
        <f t="shared" ref="BC86" si="1946">BB$2&amp;BB86</f>
        <v>Sungrow　Japan株式会社</v>
      </c>
      <c r="BE86" s="26" t="str">
        <f t="shared" ref="BE86" si="1947">BD$2&amp;BD86</f>
        <v>GoodWe　Japan株式会社</v>
      </c>
      <c r="BG86" s="38" t="str">
        <f t="shared" ref="BG86" si="1948">BF$2&amp;BF86</f>
        <v>アンカー・ジャパン株式会社</v>
      </c>
      <c r="BI86" s="26" t="str">
        <f t="shared" ref="BI86" si="1949">BH$2&amp;BH86</f>
        <v>エターナルプラネット・エナジー・ジャパン株式会社</v>
      </c>
      <c r="BK86" s="26" t="str">
        <f t="shared" ref="BK86" si="1950">BJ$2&amp;BJ86</f>
        <v/>
      </c>
      <c r="BM86" s="26" t="str">
        <f t="shared" ref="BM86" si="1951">BL$2&amp;BL86</f>
        <v/>
      </c>
      <c r="BO86" s="26" t="str">
        <f t="shared" ref="BO86" si="1952">BN$2&amp;BN86</f>
        <v/>
      </c>
      <c r="BQ86" s="26" t="str">
        <f t="shared" ref="BQ86" si="1953">BP$2&amp;BP86</f>
        <v/>
      </c>
    </row>
    <row r="87" spans="4:69">
      <c r="D87" s="40"/>
      <c r="E87" s="39" t="str">
        <f t="shared" si="1521"/>
        <v>エリーパワー株式会社</v>
      </c>
      <c r="F87" s="40"/>
      <c r="G87" s="39" t="str">
        <f t="shared" si="1521"/>
        <v>シャープ株式会社</v>
      </c>
      <c r="H87" s="40" t="s">
        <v>211</v>
      </c>
      <c r="I87" s="39" t="str">
        <f t="shared" ref="I87" si="1954">H$2&amp;H87</f>
        <v>パナソニック株式会社PLJーRE32B050063</v>
      </c>
      <c r="J87" s="40"/>
      <c r="K87" s="39" t="str">
        <f t="shared" ref="K87" si="1955">J$2&amp;J87</f>
        <v>京セラ株式会社</v>
      </c>
      <c r="L87" s="40"/>
      <c r="M87" s="39" t="str">
        <f t="shared" ref="M87" si="1956">L$2&amp;L87</f>
        <v>ニチコン株式会社</v>
      </c>
      <c r="N87" s="40"/>
      <c r="O87" s="39" t="str">
        <f t="shared" ref="O87:Q87" si="1957">N$2&amp;N87</f>
        <v>長州産業株式会社</v>
      </c>
      <c r="P87" s="40"/>
      <c r="Q87" s="39" t="str">
        <f t="shared" si="1957"/>
        <v>住友電気工業株式会社</v>
      </c>
      <c r="R87" s="40"/>
      <c r="S87" s="39" t="str">
        <f t="shared" ref="S87:U87" si="1958">R$2&amp;R87</f>
        <v>ダイヤゼブラ電機株式会社</v>
      </c>
      <c r="T87" s="40"/>
      <c r="U87" s="39" t="str">
        <f t="shared" si="1958"/>
        <v>カナディアン・ソーラー・ジャパン株式会社</v>
      </c>
      <c r="V87" s="40"/>
      <c r="W87" s="39" t="str">
        <f t="shared" ref="W87" si="1959">V$2&amp;V87</f>
        <v>ハンファジャパン株式会社</v>
      </c>
      <c r="X87" s="40"/>
      <c r="Y87" s="39" t="str">
        <f t="shared" ref="Y87" si="1960">X$2&amp;X87</f>
        <v>株式会社Looop</v>
      </c>
      <c r="Z87" s="40"/>
      <c r="AA87" s="39" t="str">
        <f t="shared" ref="AA87:AC87" si="1961">Z$2&amp;Z87</f>
        <v>デルタ電子株式会社</v>
      </c>
      <c r="AB87" s="40"/>
      <c r="AC87" s="39" t="str">
        <f t="shared" si="1961"/>
        <v>スマートソーラー株式会社</v>
      </c>
      <c r="AD87" s="40"/>
      <c r="AE87" s="39" t="str">
        <f t="shared" ref="AE87:AG87" si="1962">AD$2&amp;AD87</f>
        <v>株式会社NFブロッサムテクノロジーズ</v>
      </c>
      <c r="AF87" s="40"/>
      <c r="AG87" s="39" t="str">
        <f t="shared" si="1962"/>
        <v>オムロン　ソーシアルソリューションズ株式会社</v>
      </c>
      <c r="AH87" s="40"/>
      <c r="AI87" s="39" t="str">
        <f t="shared" ref="AI87" si="1963">AH$2&amp;AH87</f>
        <v>株式会社日本産業</v>
      </c>
      <c r="AJ87" s="40"/>
      <c r="AK87" s="26" t="str">
        <f t="shared" ref="AK87" si="1964">AJ$2&amp;AJ87</f>
        <v>華為技術日本株式会社</v>
      </c>
      <c r="AM87" s="26" t="str">
        <f t="shared" ref="AM87:AO87" si="1965">AL$2&amp;AL87</f>
        <v>荏原実業株式会社</v>
      </c>
      <c r="AO87" s="26" t="str">
        <f t="shared" si="1965"/>
        <v>株式会社エクソル</v>
      </c>
      <c r="AQ87" s="26" t="str">
        <f t="shared" ref="AQ87" si="1966">AP$2&amp;AP87</f>
        <v>合同会社DMM．com</v>
      </c>
      <c r="AS87" s="26" t="str">
        <f t="shared" ref="AS87" si="1967">AR$2&amp;AR87</f>
        <v>トヨタ自動車株式会社</v>
      </c>
      <c r="AU87" s="26" t="str">
        <f t="shared" ref="AU87:AW87" si="1968">AT$2&amp;AT87</f>
        <v>日本エネルギー総合システム株式会社</v>
      </c>
      <c r="AW87" s="26" t="str">
        <f t="shared" si="1968"/>
        <v>Upsolar　Japan株式会社</v>
      </c>
      <c r="AY87" s="26" t="str">
        <f t="shared" ref="AY87:BA87" si="1969">AX$2&amp;AX87</f>
        <v>合同会社Solax　Power　Network</v>
      </c>
      <c r="BA87" s="26" t="str">
        <f t="shared" si="1969"/>
        <v>株式会社リミックスポイント</v>
      </c>
      <c r="BC87" s="26" t="str">
        <f t="shared" ref="BC87" si="1970">BB$2&amp;BB87</f>
        <v>Sungrow　Japan株式会社</v>
      </c>
      <c r="BE87" s="26" t="str">
        <f t="shared" ref="BE87" si="1971">BD$2&amp;BD87</f>
        <v>GoodWe　Japan株式会社</v>
      </c>
      <c r="BG87" s="38" t="str">
        <f t="shared" ref="BG87" si="1972">BF$2&amp;BF87</f>
        <v>アンカー・ジャパン株式会社</v>
      </c>
      <c r="BI87" s="26" t="str">
        <f t="shared" ref="BI87" si="1973">BH$2&amp;BH87</f>
        <v>エターナルプラネット・エナジー・ジャパン株式会社</v>
      </c>
      <c r="BK87" s="26" t="str">
        <f t="shared" ref="BK87" si="1974">BJ$2&amp;BJ87</f>
        <v/>
      </c>
      <c r="BM87" s="26" t="str">
        <f t="shared" ref="BM87" si="1975">BL$2&amp;BL87</f>
        <v/>
      </c>
      <c r="BO87" s="26" t="str">
        <f t="shared" ref="BO87" si="1976">BN$2&amp;BN87</f>
        <v/>
      </c>
      <c r="BQ87" s="26" t="str">
        <f t="shared" ref="BQ87" si="1977">BP$2&amp;BP87</f>
        <v/>
      </c>
    </row>
    <row r="88" spans="4:69">
      <c r="D88" s="40"/>
      <c r="E88" s="39" t="str">
        <f t="shared" si="1521"/>
        <v>エリーパワー株式会社</v>
      </c>
      <c r="F88" s="40"/>
      <c r="G88" s="39" t="str">
        <f t="shared" si="1521"/>
        <v>シャープ株式会社</v>
      </c>
      <c r="H88" s="40" t="s">
        <v>212</v>
      </c>
      <c r="I88" s="39" t="str">
        <f t="shared" ref="I88" si="1978">H$2&amp;H88</f>
        <v>パナソニック株式会社PLJーRE32B050067</v>
      </c>
      <c r="J88" s="40"/>
      <c r="K88" s="39" t="str">
        <f t="shared" ref="K88" si="1979">J$2&amp;J88</f>
        <v>京セラ株式会社</v>
      </c>
      <c r="L88" s="40"/>
      <c r="M88" s="39" t="str">
        <f t="shared" ref="M88" si="1980">L$2&amp;L88</f>
        <v>ニチコン株式会社</v>
      </c>
      <c r="N88" s="40"/>
      <c r="O88" s="39" t="str">
        <f t="shared" ref="O88:Q88" si="1981">N$2&amp;N88</f>
        <v>長州産業株式会社</v>
      </c>
      <c r="P88" s="40"/>
      <c r="Q88" s="39" t="str">
        <f t="shared" si="1981"/>
        <v>住友電気工業株式会社</v>
      </c>
      <c r="R88" s="40"/>
      <c r="S88" s="39" t="str">
        <f t="shared" ref="S88:U88" si="1982">R$2&amp;R88</f>
        <v>ダイヤゼブラ電機株式会社</v>
      </c>
      <c r="T88" s="40"/>
      <c r="U88" s="39" t="str">
        <f t="shared" si="1982"/>
        <v>カナディアン・ソーラー・ジャパン株式会社</v>
      </c>
      <c r="V88" s="40"/>
      <c r="W88" s="39" t="str">
        <f t="shared" ref="W88" si="1983">V$2&amp;V88</f>
        <v>ハンファジャパン株式会社</v>
      </c>
      <c r="X88" s="40"/>
      <c r="Y88" s="39" t="str">
        <f t="shared" ref="Y88" si="1984">X$2&amp;X88</f>
        <v>株式会社Looop</v>
      </c>
      <c r="Z88" s="40"/>
      <c r="AA88" s="39" t="str">
        <f t="shared" ref="AA88:AC88" si="1985">Z$2&amp;Z88</f>
        <v>デルタ電子株式会社</v>
      </c>
      <c r="AB88" s="40"/>
      <c r="AC88" s="39" t="str">
        <f t="shared" si="1985"/>
        <v>スマートソーラー株式会社</v>
      </c>
      <c r="AD88" s="40"/>
      <c r="AE88" s="39" t="str">
        <f t="shared" ref="AE88:AG88" si="1986">AD$2&amp;AD88</f>
        <v>株式会社NFブロッサムテクノロジーズ</v>
      </c>
      <c r="AF88" s="40"/>
      <c r="AG88" s="39" t="str">
        <f t="shared" si="1986"/>
        <v>オムロン　ソーシアルソリューションズ株式会社</v>
      </c>
      <c r="AH88" s="40"/>
      <c r="AI88" s="39" t="str">
        <f t="shared" ref="AI88" si="1987">AH$2&amp;AH88</f>
        <v>株式会社日本産業</v>
      </c>
      <c r="AJ88" s="40"/>
      <c r="AK88" s="26" t="str">
        <f t="shared" ref="AK88" si="1988">AJ$2&amp;AJ88</f>
        <v>華為技術日本株式会社</v>
      </c>
      <c r="AM88" s="26" t="str">
        <f t="shared" ref="AM88:AO88" si="1989">AL$2&amp;AL88</f>
        <v>荏原実業株式会社</v>
      </c>
      <c r="AO88" s="26" t="str">
        <f t="shared" si="1989"/>
        <v>株式会社エクソル</v>
      </c>
      <c r="AQ88" s="26" t="str">
        <f t="shared" ref="AQ88" si="1990">AP$2&amp;AP88</f>
        <v>合同会社DMM．com</v>
      </c>
      <c r="AS88" s="26" t="str">
        <f t="shared" ref="AS88" si="1991">AR$2&amp;AR88</f>
        <v>トヨタ自動車株式会社</v>
      </c>
      <c r="AU88" s="26" t="str">
        <f t="shared" ref="AU88:AW88" si="1992">AT$2&amp;AT88</f>
        <v>日本エネルギー総合システム株式会社</v>
      </c>
      <c r="AW88" s="26" t="str">
        <f t="shared" si="1992"/>
        <v>Upsolar　Japan株式会社</v>
      </c>
      <c r="AY88" s="26" t="str">
        <f t="shared" ref="AY88:BA88" si="1993">AX$2&amp;AX88</f>
        <v>合同会社Solax　Power　Network</v>
      </c>
      <c r="BA88" s="26" t="str">
        <f t="shared" si="1993"/>
        <v>株式会社リミックスポイント</v>
      </c>
      <c r="BC88" s="26" t="str">
        <f t="shared" ref="BC88" si="1994">BB$2&amp;BB88</f>
        <v>Sungrow　Japan株式会社</v>
      </c>
      <c r="BE88" s="26" t="str">
        <f t="shared" ref="BE88" si="1995">BD$2&amp;BD88</f>
        <v>GoodWe　Japan株式会社</v>
      </c>
      <c r="BG88" s="38" t="str">
        <f t="shared" ref="BG88" si="1996">BF$2&amp;BF88</f>
        <v>アンカー・ジャパン株式会社</v>
      </c>
      <c r="BI88" s="26" t="str">
        <f t="shared" ref="BI88" si="1997">BH$2&amp;BH88</f>
        <v>エターナルプラネット・エナジー・ジャパン株式会社</v>
      </c>
      <c r="BK88" s="26" t="str">
        <f t="shared" ref="BK88" si="1998">BJ$2&amp;BJ88</f>
        <v/>
      </c>
      <c r="BM88" s="26" t="str">
        <f t="shared" ref="BM88" si="1999">BL$2&amp;BL88</f>
        <v/>
      </c>
      <c r="BO88" s="26" t="str">
        <f t="shared" ref="BO88" si="2000">BN$2&amp;BN88</f>
        <v/>
      </c>
      <c r="BQ88" s="26" t="str">
        <f t="shared" ref="BQ88" si="2001">BP$2&amp;BP88</f>
        <v/>
      </c>
    </row>
    <row r="89" spans="4:69">
      <c r="D89" s="40"/>
      <c r="E89" s="39" t="str">
        <f t="shared" si="1521"/>
        <v>エリーパワー株式会社</v>
      </c>
      <c r="F89" s="40"/>
      <c r="G89" s="39" t="str">
        <f t="shared" si="1521"/>
        <v>シャープ株式会社</v>
      </c>
      <c r="H89" s="40" t="s">
        <v>213</v>
      </c>
      <c r="I89" s="39" t="str">
        <f t="shared" ref="I89" si="2002">H$2&amp;H89</f>
        <v>パナソニック株式会社PLJーRE32B050070</v>
      </c>
      <c r="J89" s="40"/>
      <c r="K89" s="39" t="str">
        <f t="shared" ref="K89" si="2003">J$2&amp;J89</f>
        <v>京セラ株式会社</v>
      </c>
      <c r="L89" s="40"/>
      <c r="M89" s="39" t="str">
        <f t="shared" ref="M89" si="2004">L$2&amp;L89</f>
        <v>ニチコン株式会社</v>
      </c>
      <c r="N89" s="40"/>
      <c r="O89" s="39" t="str">
        <f t="shared" ref="O89:Q89" si="2005">N$2&amp;N89</f>
        <v>長州産業株式会社</v>
      </c>
      <c r="P89" s="40"/>
      <c r="Q89" s="39" t="str">
        <f t="shared" si="2005"/>
        <v>住友電気工業株式会社</v>
      </c>
      <c r="R89" s="40"/>
      <c r="S89" s="39" t="str">
        <f t="shared" ref="S89:U89" si="2006">R$2&amp;R89</f>
        <v>ダイヤゼブラ電機株式会社</v>
      </c>
      <c r="T89" s="40"/>
      <c r="U89" s="39" t="str">
        <f t="shared" si="2006"/>
        <v>カナディアン・ソーラー・ジャパン株式会社</v>
      </c>
      <c r="V89" s="40"/>
      <c r="W89" s="39" t="str">
        <f t="shared" ref="W89" si="2007">V$2&amp;V89</f>
        <v>ハンファジャパン株式会社</v>
      </c>
      <c r="X89" s="40"/>
      <c r="Y89" s="39" t="str">
        <f t="shared" ref="Y89" si="2008">X$2&amp;X89</f>
        <v>株式会社Looop</v>
      </c>
      <c r="Z89" s="40"/>
      <c r="AA89" s="39" t="str">
        <f t="shared" ref="AA89:AC89" si="2009">Z$2&amp;Z89</f>
        <v>デルタ電子株式会社</v>
      </c>
      <c r="AB89" s="40"/>
      <c r="AC89" s="39" t="str">
        <f t="shared" si="2009"/>
        <v>スマートソーラー株式会社</v>
      </c>
      <c r="AD89" s="40"/>
      <c r="AE89" s="39" t="str">
        <f t="shared" ref="AE89:AG89" si="2010">AD$2&amp;AD89</f>
        <v>株式会社NFブロッサムテクノロジーズ</v>
      </c>
      <c r="AF89" s="40"/>
      <c r="AG89" s="39" t="str">
        <f t="shared" si="2010"/>
        <v>オムロン　ソーシアルソリューションズ株式会社</v>
      </c>
      <c r="AH89" s="40"/>
      <c r="AI89" s="39" t="str">
        <f t="shared" ref="AI89" si="2011">AH$2&amp;AH89</f>
        <v>株式会社日本産業</v>
      </c>
      <c r="AJ89" s="40"/>
      <c r="AK89" s="26" t="str">
        <f t="shared" ref="AK89" si="2012">AJ$2&amp;AJ89</f>
        <v>華為技術日本株式会社</v>
      </c>
      <c r="AM89" s="26" t="str">
        <f t="shared" ref="AM89:AO89" si="2013">AL$2&amp;AL89</f>
        <v>荏原実業株式会社</v>
      </c>
      <c r="AO89" s="26" t="str">
        <f t="shared" si="2013"/>
        <v>株式会社エクソル</v>
      </c>
      <c r="AQ89" s="26" t="str">
        <f t="shared" ref="AQ89" si="2014">AP$2&amp;AP89</f>
        <v>合同会社DMM．com</v>
      </c>
      <c r="AS89" s="26" t="str">
        <f t="shared" ref="AS89" si="2015">AR$2&amp;AR89</f>
        <v>トヨタ自動車株式会社</v>
      </c>
      <c r="AU89" s="26" t="str">
        <f t="shared" ref="AU89:AW89" si="2016">AT$2&amp;AT89</f>
        <v>日本エネルギー総合システム株式会社</v>
      </c>
      <c r="AW89" s="26" t="str">
        <f t="shared" si="2016"/>
        <v>Upsolar　Japan株式会社</v>
      </c>
      <c r="AY89" s="26" t="str">
        <f t="shared" ref="AY89:BA89" si="2017">AX$2&amp;AX89</f>
        <v>合同会社Solax　Power　Network</v>
      </c>
      <c r="BA89" s="26" t="str">
        <f t="shared" si="2017"/>
        <v>株式会社リミックスポイント</v>
      </c>
      <c r="BC89" s="26" t="str">
        <f t="shared" ref="BC89" si="2018">BB$2&amp;BB89</f>
        <v>Sungrow　Japan株式会社</v>
      </c>
      <c r="BE89" s="26" t="str">
        <f t="shared" ref="BE89" si="2019">BD$2&amp;BD89</f>
        <v>GoodWe　Japan株式会社</v>
      </c>
      <c r="BG89" s="38" t="str">
        <f t="shared" ref="BG89" si="2020">BF$2&amp;BF89</f>
        <v>アンカー・ジャパン株式会社</v>
      </c>
      <c r="BI89" s="26" t="str">
        <f t="shared" ref="BI89" si="2021">BH$2&amp;BH89</f>
        <v>エターナルプラネット・エナジー・ジャパン株式会社</v>
      </c>
      <c r="BK89" s="26" t="str">
        <f t="shared" ref="BK89" si="2022">BJ$2&amp;BJ89</f>
        <v/>
      </c>
      <c r="BM89" s="26" t="str">
        <f t="shared" ref="BM89" si="2023">BL$2&amp;BL89</f>
        <v/>
      </c>
      <c r="BO89" s="26" t="str">
        <f t="shared" ref="BO89" si="2024">BN$2&amp;BN89</f>
        <v/>
      </c>
      <c r="BQ89" s="26" t="str">
        <f t="shared" ref="BQ89" si="2025">BP$2&amp;BP89</f>
        <v/>
      </c>
    </row>
    <row r="90" spans="4:69">
      <c r="D90" s="40"/>
      <c r="E90" s="39" t="str">
        <f t="shared" si="1521"/>
        <v>エリーパワー株式会社</v>
      </c>
      <c r="F90" s="40"/>
      <c r="G90" s="39" t="str">
        <f t="shared" si="1521"/>
        <v>シャープ株式会社</v>
      </c>
      <c r="H90" s="40" t="s">
        <v>214</v>
      </c>
      <c r="I90" s="39" t="str">
        <f t="shared" ref="I90" si="2026">H$2&amp;H90</f>
        <v>パナソニック株式会社PLJーRE32B050098</v>
      </c>
      <c r="J90" s="40"/>
      <c r="K90" s="39" t="str">
        <f t="shared" ref="K90" si="2027">J$2&amp;J90</f>
        <v>京セラ株式会社</v>
      </c>
      <c r="L90" s="40"/>
      <c r="M90" s="39" t="str">
        <f t="shared" ref="M90" si="2028">L$2&amp;L90</f>
        <v>ニチコン株式会社</v>
      </c>
      <c r="N90" s="40"/>
      <c r="O90" s="39" t="str">
        <f t="shared" ref="O90:Q90" si="2029">N$2&amp;N90</f>
        <v>長州産業株式会社</v>
      </c>
      <c r="P90" s="40"/>
      <c r="Q90" s="39" t="str">
        <f t="shared" si="2029"/>
        <v>住友電気工業株式会社</v>
      </c>
      <c r="R90" s="40"/>
      <c r="S90" s="39" t="str">
        <f t="shared" ref="S90:U90" si="2030">R$2&amp;R90</f>
        <v>ダイヤゼブラ電機株式会社</v>
      </c>
      <c r="T90" s="40"/>
      <c r="U90" s="39" t="str">
        <f t="shared" si="2030"/>
        <v>カナディアン・ソーラー・ジャパン株式会社</v>
      </c>
      <c r="V90" s="40"/>
      <c r="W90" s="39" t="str">
        <f t="shared" ref="W90" si="2031">V$2&amp;V90</f>
        <v>ハンファジャパン株式会社</v>
      </c>
      <c r="X90" s="40"/>
      <c r="Y90" s="39" t="str">
        <f t="shared" ref="Y90" si="2032">X$2&amp;X90</f>
        <v>株式会社Looop</v>
      </c>
      <c r="Z90" s="40"/>
      <c r="AA90" s="39" t="str">
        <f t="shared" ref="AA90:AC90" si="2033">Z$2&amp;Z90</f>
        <v>デルタ電子株式会社</v>
      </c>
      <c r="AB90" s="40"/>
      <c r="AC90" s="39" t="str">
        <f t="shared" si="2033"/>
        <v>スマートソーラー株式会社</v>
      </c>
      <c r="AD90" s="40"/>
      <c r="AE90" s="39" t="str">
        <f t="shared" ref="AE90:AG90" si="2034">AD$2&amp;AD90</f>
        <v>株式会社NFブロッサムテクノロジーズ</v>
      </c>
      <c r="AF90" s="40"/>
      <c r="AG90" s="39" t="str">
        <f t="shared" si="2034"/>
        <v>オムロン　ソーシアルソリューションズ株式会社</v>
      </c>
      <c r="AH90" s="40"/>
      <c r="AI90" s="39" t="str">
        <f t="shared" ref="AI90" si="2035">AH$2&amp;AH90</f>
        <v>株式会社日本産業</v>
      </c>
      <c r="AJ90" s="40"/>
      <c r="AK90" s="26" t="str">
        <f t="shared" ref="AK90" si="2036">AJ$2&amp;AJ90</f>
        <v>華為技術日本株式会社</v>
      </c>
      <c r="AM90" s="26" t="str">
        <f t="shared" ref="AM90:AO90" si="2037">AL$2&amp;AL90</f>
        <v>荏原実業株式会社</v>
      </c>
      <c r="AO90" s="26" t="str">
        <f t="shared" si="2037"/>
        <v>株式会社エクソル</v>
      </c>
      <c r="AQ90" s="26" t="str">
        <f t="shared" ref="AQ90" si="2038">AP$2&amp;AP90</f>
        <v>合同会社DMM．com</v>
      </c>
      <c r="AS90" s="26" t="str">
        <f t="shared" ref="AS90" si="2039">AR$2&amp;AR90</f>
        <v>トヨタ自動車株式会社</v>
      </c>
      <c r="AU90" s="26" t="str">
        <f t="shared" ref="AU90:AW90" si="2040">AT$2&amp;AT90</f>
        <v>日本エネルギー総合システム株式会社</v>
      </c>
      <c r="AW90" s="26" t="str">
        <f t="shared" si="2040"/>
        <v>Upsolar　Japan株式会社</v>
      </c>
      <c r="AY90" s="26" t="str">
        <f t="shared" ref="AY90:BA90" si="2041">AX$2&amp;AX90</f>
        <v>合同会社Solax　Power　Network</v>
      </c>
      <c r="BA90" s="26" t="str">
        <f t="shared" si="2041"/>
        <v>株式会社リミックスポイント</v>
      </c>
      <c r="BC90" s="26" t="str">
        <f t="shared" ref="BC90" si="2042">BB$2&amp;BB90</f>
        <v>Sungrow　Japan株式会社</v>
      </c>
      <c r="BE90" s="26" t="str">
        <f t="shared" ref="BE90" si="2043">BD$2&amp;BD90</f>
        <v>GoodWe　Japan株式会社</v>
      </c>
      <c r="BG90" s="38" t="str">
        <f t="shared" ref="BG90" si="2044">BF$2&amp;BF90</f>
        <v>アンカー・ジャパン株式会社</v>
      </c>
      <c r="BI90" s="26" t="str">
        <f t="shared" ref="BI90" si="2045">BH$2&amp;BH90</f>
        <v>エターナルプラネット・エナジー・ジャパン株式会社</v>
      </c>
      <c r="BK90" s="26" t="str">
        <f t="shared" ref="BK90" si="2046">BJ$2&amp;BJ90</f>
        <v/>
      </c>
      <c r="BM90" s="26" t="str">
        <f t="shared" ref="BM90" si="2047">BL$2&amp;BL90</f>
        <v/>
      </c>
      <c r="BO90" s="26" t="str">
        <f t="shared" ref="BO90" si="2048">BN$2&amp;BN90</f>
        <v/>
      </c>
      <c r="BQ90" s="26" t="str">
        <f t="shared" ref="BQ90" si="2049">BP$2&amp;BP90</f>
        <v/>
      </c>
    </row>
    <row r="91" spans="4:69">
      <c r="D91" s="40"/>
      <c r="E91" s="39" t="str">
        <f t="shared" si="1521"/>
        <v>エリーパワー株式会社</v>
      </c>
      <c r="F91" s="40"/>
      <c r="G91" s="39" t="str">
        <f t="shared" si="1521"/>
        <v>シャープ株式会社</v>
      </c>
      <c r="H91" s="40" t="s">
        <v>215</v>
      </c>
      <c r="I91" s="39" t="str">
        <f t="shared" ref="I91" si="2050">H$2&amp;H91</f>
        <v>パナソニック株式会社PLJーRE32B050102</v>
      </c>
      <c r="J91" s="40"/>
      <c r="K91" s="39" t="str">
        <f t="shared" ref="K91" si="2051">J$2&amp;J91</f>
        <v>京セラ株式会社</v>
      </c>
      <c r="L91" s="40"/>
      <c r="M91" s="39" t="str">
        <f t="shared" ref="M91" si="2052">L$2&amp;L91</f>
        <v>ニチコン株式会社</v>
      </c>
      <c r="N91" s="40"/>
      <c r="O91" s="39" t="str">
        <f t="shared" ref="O91:Q91" si="2053">N$2&amp;N91</f>
        <v>長州産業株式会社</v>
      </c>
      <c r="P91" s="40"/>
      <c r="Q91" s="39" t="str">
        <f t="shared" si="2053"/>
        <v>住友電気工業株式会社</v>
      </c>
      <c r="R91" s="40"/>
      <c r="S91" s="39" t="str">
        <f t="shared" ref="S91:U91" si="2054">R$2&amp;R91</f>
        <v>ダイヤゼブラ電機株式会社</v>
      </c>
      <c r="T91" s="40"/>
      <c r="U91" s="39" t="str">
        <f t="shared" si="2054"/>
        <v>カナディアン・ソーラー・ジャパン株式会社</v>
      </c>
      <c r="V91" s="40"/>
      <c r="W91" s="39" t="str">
        <f t="shared" ref="W91" si="2055">V$2&amp;V91</f>
        <v>ハンファジャパン株式会社</v>
      </c>
      <c r="X91" s="40"/>
      <c r="Y91" s="39" t="str">
        <f t="shared" ref="Y91" si="2056">X$2&amp;X91</f>
        <v>株式会社Looop</v>
      </c>
      <c r="Z91" s="40"/>
      <c r="AA91" s="39" t="str">
        <f t="shared" ref="AA91:AC91" si="2057">Z$2&amp;Z91</f>
        <v>デルタ電子株式会社</v>
      </c>
      <c r="AB91" s="40"/>
      <c r="AC91" s="39" t="str">
        <f t="shared" si="2057"/>
        <v>スマートソーラー株式会社</v>
      </c>
      <c r="AD91" s="40"/>
      <c r="AE91" s="39" t="str">
        <f t="shared" ref="AE91:AG91" si="2058">AD$2&amp;AD91</f>
        <v>株式会社NFブロッサムテクノロジーズ</v>
      </c>
      <c r="AF91" s="40"/>
      <c r="AG91" s="39" t="str">
        <f t="shared" si="2058"/>
        <v>オムロン　ソーシアルソリューションズ株式会社</v>
      </c>
      <c r="AH91" s="40"/>
      <c r="AI91" s="39" t="str">
        <f t="shared" ref="AI91" si="2059">AH$2&amp;AH91</f>
        <v>株式会社日本産業</v>
      </c>
      <c r="AJ91" s="40"/>
      <c r="AK91" s="26" t="str">
        <f t="shared" ref="AK91" si="2060">AJ$2&amp;AJ91</f>
        <v>華為技術日本株式会社</v>
      </c>
      <c r="AM91" s="26" t="str">
        <f t="shared" ref="AM91:AO91" si="2061">AL$2&amp;AL91</f>
        <v>荏原実業株式会社</v>
      </c>
      <c r="AO91" s="26" t="str">
        <f t="shared" si="2061"/>
        <v>株式会社エクソル</v>
      </c>
      <c r="AQ91" s="26" t="str">
        <f t="shared" ref="AQ91" si="2062">AP$2&amp;AP91</f>
        <v>合同会社DMM．com</v>
      </c>
      <c r="AS91" s="26" t="str">
        <f t="shared" ref="AS91" si="2063">AR$2&amp;AR91</f>
        <v>トヨタ自動車株式会社</v>
      </c>
      <c r="AU91" s="26" t="str">
        <f t="shared" ref="AU91:AW91" si="2064">AT$2&amp;AT91</f>
        <v>日本エネルギー総合システム株式会社</v>
      </c>
      <c r="AW91" s="26" t="str">
        <f t="shared" si="2064"/>
        <v>Upsolar　Japan株式会社</v>
      </c>
      <c r="AY91" s="26" t="str">
        <f t="shared" ref="AY91:BA91" si="2065">AX$2&amp;AX91</f>
        <v>合同会社Solax　Power　Network</v>
      </c>
      <c r="BA91" s="26" t="str">
        <f t="shared" si="2065"/>
        <v>株式会社リミックスポイント</v>
      </c>
      <c r="BC91" s="26" t="str">
        <f t="shared" ref="BC91" si="2066">BB$2&amp;BB91</f>
        <v>Sungrow　Japan株式会社</v>
      </c>
      <c r="BE91" s="26" t="str">
        <f t="shared" ref="BE91" si="2067">BD$2&amp;BD91</f>
        <v>GoodWe　Japan株式会社</v>
      </c>
      <c r="BG91" s="38" t="str">
        <f t="shared" ref="BG91" si="2068">BF$2&amp;BF91</f>
        <v>アンカー・ジャパン株式会社</v>
      </c>
      <c r="BI91" s="26" t="str">
        <f t="shared" ref="BI91" si="2069">BH$2&amp;BH91</f>
        <v>エターナルプラネット・エナジー・ジャパン株式会社</v>
      </c>
      <c r="BK91" s="26" t="str">
        <f t="shared" ref="BK91" si="2070">BJ$2&amp;BJ91</f>
        <v/>
      </c>
      <c r="BM91" s="26" t="str">
        <f t="shared" ref="BM91" si="2071">BL$2&amp;BL91</f>
        <v/>
      </c>
      <c r="BO91" s="26" t="str">
        <f t="shared" ref="BO91" si="2072">BN$2&amp;BN91</f>
        <v/>
      </c>
      <c r="BQ91" s="26" t="str">
        <f t="shared" ref="BQ91" si="2073">BP$2&amp;BP91</f>
        <v/>
      </c>
    </row>
    <row r="92" spans="4:69">
      <c r="D92" s="40"/>
      <c r="E92" s="39" t="str">
        <f t="shared" si="1521"/>
        <v>エリーパワー株式会社</v>
      </c>
      <c r="F92" s="40"/>
      <c r="G92" s="39" t="str">
        <f t="shared" si="1521"/>
        <v>シャープ株式会社</v>
      </c>
      <c r="H92" s="40" t="s">
        <v>216</v>
      </c>
      <c r="I92" s="39" t="str">
        <f t="shared" ref="I92" si="2074">H$2&amp;H92</f>
        <v>パナソニック株式会社PLJーRE32B050126</v>
      </c>
      <c r="J92" s="40"/>
      <c r="K92" s="39" t="str">
        <f t="shared" ref="K92" si="2075">J$2&amp;J92</f>
        <v>京セラ株式会社</v>
      </c>
      <c r="L92" s="40"/>
      <c r="M92" s="39" t="str">
        <f t="shared" ref="M92" si="2076">L$2&amp;L92</f>
        <v>ニチコン株式会社</v>
      </c>
      <c r="N92" s="40"/>
      <c r="O92" s="39" t="str">
        <f t="shared" ref="O92:Q92" si="2077">N$2&amp;N92</f>
        <v>長州産業株式会社</v>
      </c>
      <c r="P92" s="40"/>
      <c r="Q92" s="39" t="str">
        <f t="shared" si="2077"/>
        <v>住友電気工業株式会社</v>
      </c>
      <c r="R92" s="40"/>
      <c r="S92" s="39" t="str">
        <f t="shared" ref="S92:U92" si="2078">R$2&amp;R92</f>
        <v>ダイヤゼブラ電機株式会社</v>
      </c>
      <c r="T92" s="40"/>
      <c r="U92" s="39" t="str">
        <f t="shared" si="2078"/>
        <v>カナディアン・ソーラー・ジャパン株式会社</v>
      </c>
      <c r="V92" s="40"/>
      <c r="W92" s="39" t="str">
        <f t="shared" ref="W92" si="2079">V$2&amp;V92</f>
        <v>ハンファジャパン株式会社</v>
      </c>
      <c r="X92" s="40"/>
      <c r="Y92" s="39" t="str">
        <f t="shared" ref="Y92" si="2080">X$2&amp;X92</f>
        <v>株式会社Looop</v>
      </c>
      <c r="Z92" s="40"/>
      <c r="AA92" s="39" t="str">
        <f t="shared" ref="AA92:AC92" si="2081">Z$2&amp;Z92</f>
        <v>デルタ電子株式会社</v>
      </c>
      <c r="AB92" s="40"/>
      <c r="AC92" s="39" t="str">
        <f t="shared" si="2081"/>
        <v>スマートソーラー株式会社</v>
      </c>
      <c r="AD92" s="40"/>
      <c r="AE92" s="39" t="str">
        <f t="shared" ref="AE92:AG92" si="2082">AD$2&amp;AD92</f>
        <v>株式会社NFブロッサムテクノロジーズ</v>
      </c>
      <c r="AF92" s="40"/>
      <c r="AG92" s="39" t="str">
        <f t="shared" si="2082"/>
        <v>オムロン　ソーシアルソリューションズ株式会社</v>
      </c>
      <c r="AH92" s="40"/>
      <c r="AI92" s="39" t="str">
        <f t="shared" ref="AI92" si="2083">AH$2&amp;AH92</f>
        <v>株式会社日本産業</v>
      </c>
      <c r="AJ92" s="40"/>
      <c r="AK92" s="26" t="str">
        <f t="shared" ref="AK92" si="2084">AJ$2&amp;AJ92</f>
        <v>華為技術日本株式会社</v>
      </c>
      <c r="AM92" s="26" t="str">
        <f t="shared" ref="AM92:AO92" si="2085">AL$2&amp;AL92</f>
        <v>荏原実業株式会社</v>
      </c>
      <c r="AO92" s="26" t="str">
        <f t="shared" si="2085"/>
        <v>株式会社エクソル</v>
      </c>
      <c r="AQ92" s="26" t="str">
        <f t="shared" ref="AQ92" si="2086">AP$2&amp;AP92</f>
        <v>合同会社DMM．com</v>
      </c>
      <c r="AS92" s="26" t="str">
        <f t="shared" ref="AS92" si="2087">AR$2&amp;AR92</f>
        <v>トヨタ自動車株式会社</v>
      </c>
      <c r="AU92" s="26" t="str">
        <f t="shared" ref="AU92:AW92" si="2088">AT$2&amp;AT92</f>
        <v>日本エネルギー総合システム株式会社</v>
      </c>
      <c r="AW92" s="26" t="str">
        <f t="shared" si="2088"/>
        <v>Upsolar　Japan株式会社</v>
      </c>
      <c r="AY92" s="26" t="str">
        <f t="shared" ref="AY92:BA92" si="2089">AX$2&amp;AX92</f>
        <v>合同会社Solax　Power　Network</v>
      </c>
      <c r="BA92" s="26" t="str">
        <f t="shared" si="2089"/>
        <v>株式会社リミックスポイント</v>
      </c>
      <c r="BC92" s="26" t="str">
        <f t="shared" ref="BC92" si="2090">BB$2&amp;BB92</f>
        <v>Sungrow　Japan株式会社</v>
      </c>
      <c r="BE92" s="26" t="str">
        <f t="shared" ref="BE92" si="2091">BD$2&amp;BD92</f>
        <v>GoodWe　Japan株式会社</v>
      </c>
      <c r="BG92" s="38" t="str">
        <f t="shared" ref="BG92" si="2092">BF$2&amp;BF92</f>
        <v>アンカー・ジャパン株式会社</v>
      </c>
      <c r="BI92" s="26" t="str">
        <f t="shared" ref="BI92" si="2093">BH$2&amp;BH92</f>
        <v>エターナルプラネット・エナジー・ジャパン株式会社</v>
      </c>
      <c r="BK92" s="26" t="str">
        <f t="shared" ref="BK92" si="2094">BJ$2&amp;BJ92</f>
        <v/>
      </c>
      <c r="BM92" s="26" t="str">
        <f t="shared" ref="BM92" si="2095">BL$2&amp;BL92</f>
        <v/>
      </c>
      <c r="BO92" s="26" t="str">
        <f t="shared" ref="BO92" si="2096">BN$2&amp;BN92</f>
        <v/>
      </c>
      <c r="BQ92" s="26" t="str">
        <f t="shared" ref="BQ92" si="2097">BP$2&amp;BP92</f>
        <v/>
      </c>
    </row>
    <row r="93" spans="4:69">
      <c r="D93" s="40"/>
      <c r="E93" s="39" t="str">
        <f t="shared" si="1521"/>
        <v>エリーパワー株式会社</v>
      </c>
      <c r="F93" s="40"/>
      <c r="G93" s="39" t="str">
        <f t="shared" si="1521"/>
        <v>シャープ株式会社</v>
      </c>
      <c r="H93" s="40" t="s">
        <v>217</v>
      </c>
      <c r="I93" s="39" t="str">
        <f t="shared" ref="I93" si="2098">H$2&amp;H93</f>
        <v>パナソニック株式会社PLJーRE32B050130</v>
      </c>
      <c r="J93" s="40"/>
      <c r="K93" s="39" t="str">
        <f t="shared" ref="K93" si="2099">J$2&amp;J93</f>
        <v>京セラ株式会社</v>
      </c>
      <c r="L93" s="40"/>
      <c r="M93" s="39" t="str">
        <f t="shared" ref="M93" si="2100">L$2&amp;L93</f>
        <v>ニチコン株式会社</v>
      </c>
      <c r="N93" s="40"/>
      <c r="O93" s="39" t="str">
        <f t="shared" ref="O93:Q93" si="2101">N$2&amp;N93</f>
        <v>長州産業株式会社</v>
      </c>
      <c r="P93" s="40"/>
      <c r="Q93" s="39" t="str">
        <f t="shared" si="2101"/>
        <v>住友電気工業株式会社</v>
      </c>
      <c r="R93" s="40"/>
      <c r="S93" s="39" t="str">
        <f t="shared" ref="S93:U93" si="2102">R$2&amp;R93</f>
        <v>ダイヤゼブラ電機株式会社</v>
      </c>
      <c r="T93" s="40"/>
      <c r="U93" s="39" t="str">
        <f t="shared" si="2102"/>
        <v>カナディアン・ソーラー・ジャパン株式会社</v>
      </c>
      <c r="V93" s="40"/>
      <c r="W93" s="39" t="str">
        <f t="shared" ref="W93" si="2103">V$2&amp;V93</f>
        <v>ハンファジャパン株式会社</v>
      </c>
      <c r="X93" s="40"/>
      <c r="Y93" s="39" t="str">
        <f t="shared" ref="Y93" si="2104">X$2&amp;X93</f>
        <v>株式会社Looop</v>
      </c>
      <c r="Z93" s="40"/>
      <c r="AA93" s="39" t="str">
        <f t="shared" ref="AA93:AC93" si="2105">Z$2&amp;Z93</f>
        <v>デルタ電子株式会社</v>
      </c>
      <c r="AB93" s="40"/>
      <c r="AC93" s="39" t="str">
        <f t="shared" si="2105"/>
        <v>スマートソーラー株式会社</v>
      </c>
      <c r="AD93" s="40"/>
      <c r="AE93" s="39" t="str">
        <f t="shared" ref="AE93:AG93" si="2106">AD$2&amp;AD93</f>
        <v>株式会社NFブロッサムテクノロジーズ</v>
      </c>
      <c r="AF93" s="40"/>
      <c r="AG93" s="39" t="str">
        <f t="shared" si="2106"/>
        <v>オムロン　ソーシアルソリューションズ株式会社</v>
      </c>
      <c r="AH93" s="40"/>
      <c r="AI93" s="39" t="str">
        <f t="shared" ref="AI93" si="2107">AH$2&amp;AH93</f>
        <v>株式会社日本産業</v>
      </c>
      <c r="AJ93" s="40"/>
      <c r="AK93" s="26" t="str">
        <f t="shared" ref="AK93" si="2108">AJ$2&amp;AJ93</f>
        <v>華為技術日本株式会社</v>
      </c>
      <c r="AM93" s="26" t="str">
        <f t="shared" ref="AM93:AO93" si="2109">AL$2&amp;AL93</f>
        <v>荏原実業株式会社</v>
      </c>
      <c r="AO93" s="26" t="str">
        <f t="shared" si="2109"/>
        <v>株式会社エクソル</v>
      </c>
      <c r="AQ93" s="26" t="str">
        <f t="shared" ref="AQ93" si="2110">AP$2&amp;AP93</f>
        <v>合同会社DMM．com</v>
      </c>
      <c r="AS93" s="26" t="str">
        <f t="shared" ref="AS93" si="2111">AR$2&amp;AR93</f>
        <v>トヨタ自動車株式会社</v>
      </c>
      <c r="AU93" s="26" t="str">
        <f t="shared" ref="AU93:AW93" si="2112">AT$2&amp;AT93</f>
        <v>日本エネルギー総合システム株式会社</v>
      </c>
      <c r="AW93" s="26" t="str">
        <f t="shared" si="2112"/>
        <v>Upsolar　Japan株式会社</v>
      </c>
      <c r="AY93" s="26" t="str">
        <f t="shared" ref="AY93:BA93" si="2113">AX$2&amp;AX93</f>
        <v>合同会社Solax　Power　Network</v>
      </c>
      <c r="BA93" s="26" t="str">
        <f t="shared" si="2113"/>
        <v>株式会社リミックスポイント</v>
      </c>
      <c r="BC93" s="26" t="str">
        <f t="shared" ref="BC93" si="2114">BB$2&amp;BB93</f>
        <v>Sungrow　Japan株式会社</v>
      </c>
      <c r="BE93" s="26" t="str">
        <f t="shared" ref="BE93" si="2115">BD$2&amp;BD93</f>
        <v>GoodWe　Japan株式会社</v>
      </c>
      <c r="BG93" s="38" t="str">
        <f t="shared" ref="BG93" si="2116">BF$2&amp;BF93</f>
        <v>アンカー・ジャパン株式会社</v>
      </c>
      <c r="BI93" s="26" t="str">
        <f t="shared" ref="BI93" si="2117">BH$2&amp;BH93</f>
        <v>エターナルプラネット・エナジー・ジャパン株式会社</v>
      </c>
      <c r="BK93" s="26" t="str">
        <f t="shared" ref="BK93" si="2118">BJ$2&amp;BJ93</f>
        <v/>
      </c>
      <c r="BM93" s="26" t="str">
        <f t="shared" ref="BM93" si="2119">BL$2&amp;BL93</f>
        <v/>
      </c>
      <c r="BO93" s="26" t="str">
        <f t="shared" ref="BO93" si="2120">BN$2&amp;BN93</f>
        <v/>
      </c>
      <c r="BQ93" s="26" t="str">
        <f t="shared" ref="BQ93" si="2121">BP$2&amp;BP93</f>
        <v/>
      </c>
    </row>
    <row r="94" spans="4:69">
      <c r="D94" s="40"/>
      <c r="E94" s="39" t="str">
        <f t="shared" si="1521"/>
        <v>エリーパワー株式会社</v>
      </c>
      <c r="F94" s="40"/>
      <c r="G94" s="39" t="str">
        <f t="shared" si="1521"/>
        <v>シャープ株式会社</v>
      </c>
      <c r="H94" s="40" t="s">
        <v>218</v>
      </c>
      <c r="I94" s="39" t="str">
        <f t="shared" ref="I94" si="2122">H$2&amp;H94</f>
        <v>パナソニック株式会社PLJーRE32B050134</v>
      </c>
      <c r="J94" s="40"/>
      <c r="K94" s="39" t="str">
        <f t="shared" ref="K94" si="2123">J$2&amp;J94</f>
        <v>京セラ株式会社</v>
      </c>
      <c r="L94" s="40"/>
      <c r="M94" s="39" t="str">
        <f t="shared" ref="M94" si="2124">L$2&amp;L94</f>
        <v>ニチコン株式会社</v>
      </c>
      <c r="N94" s="40"/>
      <c r="O94" s="39" t="str">
        <f t="shared" ref="O94:Q94" si="2125">N$2&amp;N94</f>
        <v>長州産業株式会社</v>
      </c>
      <c r="P94" s="40"/>
      <c r="Q94" s="39" t="str">
        <f t="shared" si="2125"/>
        <v>住友電気工業株式会社</v>
      </c>
      <c r="R94" s="40"/>
      <c r="S94" s="39" t="str">
        <f t="shared" ref="S94:U94" si="2126">R$2&amp;R94</f>
        <v>ダイヤゼブラ電機株式会社</v>
      </c>
      <c r="T94" s="40"/>
      <c r="U94" s="39" t="str">
        <f t="shared" si="2126"/>
        <v>カナディアン・ソーラー・ジャパン株式会社</v>
      </c>
      <c r="V94" s="40"/>
      <c r="W94" s="39" t="str">
        <f t="shared" ref="W94" si="2127">V$2&amp;V94</f>
        <v>ハンファジャパン株式会社</v>
      </c>
      <c r="X94" s="40"/>
      <c r="Y94" s="39" t="str">
        <f t="shared" ref="Y94" si="2128">X$2&amp;X94</f>
        <v>株式会社Looop</v>
      </c>
      <c r="Z94" s="40"/>
      <c r="AA94" s="39" t="str">
        <f t="shared" ref="AA94:AC94" si="2129">Z$2&amp;Z94</f>
        <v>デルタ電子株式会社</v>
      </c>
      <c r="AB94" s="40"/>
      <c r="AC94" s="39" t="str">
        <f t="shared" si="2129"/>
        <v>スマートソーラー株式会社</v>
      </c>
      <c r="AD94" s="40"/>
      <c r="AE94" s="39" t="str">
        <f t="shared" ref="AE94:AG94" si="2130">AD$2&amp;AD94</f>
        <v>株式会社NFブロッサムテクノロジーズ</v>
      </c>
      <c r="AF94" s="40"/>
      <c r="AG94" s="39" t="str">
        <f t="shared" si="2130"/>
        <v>オムロン　ソーシアルソリューションズ株式会社</v>
      </c>
      <c r="AH94" s="40"/>
      <c r="AI94" s="39" t="str">
        <f t="shared" ref="AI94" si="2131">AH$2&amp;AH94</f>
        <v>株式会社日本産業</v>
      </c>
      <c r="AJ94" s="40"/>
      <c r="AK94" s="26" t="str">
        <f t="shared" ref="AK94" si="2132">AJ$2&amp;AJ94</f>
        <v>華為技術日本株式会社</v>
      </c>
      <c r="AM94" s="26" t="str">
        <f t="shared" ref="AM94:AO94" si="2133">AL$2&amp;AL94</f>
        <v>荏原実業株式会社</v>
      </c>
      <c r="AO94" s="26" t="str">
        <f t="shared" si="2133"/>
        <v>株式会社エクソル</v>
      </c>
      <c r="AQ94" s="26" t="str">
        <f t="shared" ref="AQ94" si="2134">AP$2&amp;AP94</f>
        <v>合同会社DMM．com</v>
      </c>
      <c r="AS94" s="26" t="str">
        <f t="shared" ref="AS94" si="2135">AR$2&amp;AR94</f>
        <v>トヨタ自動車株式会社</v>
      </c>
      <c r="AU94" s="26" t="str">
        <f t="shared" ref="AU94:AW94" si="2136">AT$2&amp;AT94</f>
        <v>日本エネルギー総合システム株式会社</v>
      </c>
      <c r="AW94" s="26" t="str">
        <f t="shared" si="2136"/>
        <v>Upsolar　Japan株式会社</v>
      </c>
      <c r="AY94" s="26" t="str">
        <f t="shared" ref="AY94:BA94" si="2137">AX$2&amp;AX94</f>
        <v>合同会社Solax　Power　Network</v>
      </c>
      <c r="BA94" s="26" t="str">
        <f t="shared" si="2137"/>
        <v>株式会社リミックスポイント</v>
      </c>
      <c r="BC94" s="26" t="str">
        <f t="shared" ref="BC94" si="2138">BB$2&amp;BB94</f>
        <v>Sungrow　Japan株式会社</v>
      </c>
      <c r="BE94" s="26" t="str">
        <f t="shared" ref="BE94" si="2139">BD$2&amp;BD94</f>
        <v>GoodWe　Japan株式会社</v>
      </c>
      <c r="BG94" s="38" t="str">
        <f t="shared" ref="BG94" si="2140">BF$2&amp;BF94</f>
        <v>アンカー・ジャパン株式会社</v>
      </c>
      <c r="BI94" s="26" t="str">
        <f t="shared" ref="BI94" si="2141">BH$2&amp;BH94</f>
        <v>エターナルプラネット・エナジー・ジャパン株式会社</v>
      </c>
      <c r="BK94" s="26" t="str">
        <f t="shared" ref="BK94" si="2142">BJ$2&amp;BJ94</f>
        <v/>
      </c>
      <c r="BM94" s="26" t="str">
        <f t="shared" ref="BM94" si="2143">BL$2&amp;BL94</f>
        <v/>
      </c>
      <c r="BO94" s="26" t="str">
        <f t="shared" ref="BO94" si="2144">BN$2&amp;BN94</f>
        <v/>
      </c>
      <c r="BQ94" s="26" t="str">
        <f t="shared" ref="BQ94" si="2145">BP$2&amp;BP94</f>
        <v/>
      </c>
    </row>
    <row r="95" spans="4:69">
      <c r="D95" s="40"/>
      <c r="E95" s="39" t="str">
        <f t="shared" si="1521"/>
        <v>エリーパワー株式会社</v>
      </c>
      <c r="F95" s="40"/>
      <c r="G95" s="39" t="str">
        <f t="shared" si="1521"/>
        <v>シャープ株式会社</v>
      </c>
      <c r="H95" s="40" t="s">
        <v>174</v>
      </c>
      <c r="I95" s="39" t="str">
        <f t="shared" ref="I95" si="2146">H$2&amp;H95</f>
        <v>パナソニック株式会社PLJーRE32B063</v>
      </c>
      <c r="J95" s="40"/>
      <c r="K95" s="39" t="str">
        <f t="shared" ref="K95" si="2147">J$2&amp;J95</f>
        <v>京セラ株式会社</v>
      </c>
      <c r="L95" s="40"/>
      <c r="M95" s="39" t="str">
        <f t="shared" ref="M95" si="2148">L$2&amp;L95</f>
        <v>ニチコン株式会社</v>
      </c>
      <c r="N95" s="40"/>
      <c r="O95" s="39" t="str">
        <f t="shared" ref="O95:Q95" si="2149">N$2&amp;N95</f>
        <v>長州産業株式会社</v>
      </c>
      <c r="P95" s="40"/>
      <c r="Q95" s="39" t="str">
        <f t="shared" si="2149"/>
        <v>住友電気工業株式会社</v>
      </c>
      <c r="R95" s="40"/>
      <c r="S95" s="39" t="str">
        <f t="shared" ref="S95:U95" si="2150">R$2&amp;R95</f>
        <v>ダイヤゼブラ電機株式会社</v>
      </c>
      <c r="T95" s="40"/>
      <c r="U95" s="39" t="str">
        <f t="shared" si="2150"/>
        <v>カナディアン・ソーラー・ジャパン株式会社</v>
      </c>
      <c r="V95" s="40"/>
      <c r="W95" s="39" t="str">
        <f t="shared" ref="W95" si="2151">V$2&amp;V95</f>
        <v>ハンファジャパン株式会社</v>
      </c>
      <c r="X95" s="40"/>
      <c r="Y95" s="39" t="str">
        <f t="shared" ref="Y95" si="2152">X$2&amp;X95</f>
        <v>株式会社Looop</v>
      </c>
      <c r="Z95" s="40"/>
      <c r="AA95" s="39" t="str">
        <f t="shared" ref="AA95:AC95" si="2153">Z$2&amp;Z95</f>
        <v>デルタ電子株式会社</v>
      </c>
      <c r="AB95" s="40"/>
      <c r="AC95" s="39" t="str">
        <f t="shared" si="2153"/>
        <v>スマートソーラー株式会社</v>
      </c>
      <c r="AD95" s="40"/>
      <c r="AE95" s="39" t="str">
        <f t="shared" ref="AE95:AG95" si="2154">AD$2&amp;AD95</f>
        <v>株式会社NFブロッサムテクノロジーズ</v>
      </c>
      <c r="AF95" s="40"/>
      <c r="AG95" s="39" t="str">
        <f t="shared" si="2154"/>
        <v>オムロン　ソーシアルソリューションズ株式会社</v>
      </c>
      <c r="AH95" s="40"/>
      <c r="AI95" s="39" t="str">
        <f t="shared" ref="AI95" si="2155">AH$2&amp;AH95</f>
        <v>株式会社日本産業</v>
      </c>
      <c r="AJ95" s="40"/>
      <c r="AK95" s="26" t="str">
        <f t="shared" ref="AK95" si="2156">AJ$2&amp;AJ95</f>
        <v>華為技術日本株式会社</v>
      </c>
      <c r="AM95" s="26" t="str">
        <f t="shared" ref="AM95:AO95" si="2157">AL$2&amp;AL95</f>
        <v>荏原実業株式会社</v>
      </c>
      <c r="AO95" s="26" t="str">
        <f t="shared" si="2157"/>
        <v>株式会社エクソル</v>
      </c>
      <c r="AQ95" s="26" t="str">
        <f t="shared" ref="AQ95" si="2158">AP$2&amp;AP95</f>
        <v>合同会社DMM．com</v>
      </c>
      <c r="AS95" s="26" t="str">
        <f t="shared" ref="AS95" si="2159">AR$2&amp;AR95</f>
        <v>トヨタ自動車株式会社</v>
      </c>
      <c r="AU95" s="26" t="str">
        <f t="shared" ref="AU95:AW95" si="2160">AT$2&amp;AT95</f>
        <v>日本エネルギー総合システム株式会社</v>
      </c>
      <c r="AW95" s="26" t="str">
        <f t="shared" si="2160"/>
        <v>Upsolar　Japan株式会社</v>
      </c>
      <c r="AY95" s="26" t="str">
        <f t="shared" ref="AY95:BA95" si="2161">AX$2&amp;AX95</f>
        <v>合同会社Solax　Power　Network</v>
      </c>
      <c r="BA95" s="26" t="str">
        <f t="shared" si="2161"/>
        <v>株式会社リミックスポイント</v>
      </c>
      <c r="BC95" s="26" t="str">
        <f t="shared" ref="BC95" si="2162">BB$2&amp;BB95</f>
        <v>Sungrow　Japan株式会社</v>
      </c>
      <c r="BE95" s="26" t="str">
        <f t="shared" ref="BE95" si="2163">BD$2&amp;BD95</f>
        <v>GoodWe　Japan株式会社</v>
      </c>
      <c r="BG95" s="38" t="str">
        <f t="shared" ref="BG95" si="2164">BF$2&amp;BF95</f>
        <v>アンカー・ジャパン株式会社</v>
      </c>
      <c r="BI95" s="26" t="str">
        <f t="shared" ref="BI95" si="2165">BH$2&amp;BH95</f>
        <v>エターナルプラネット・エナジー・ジャパン株式会社</v>
      </c>
      <c r="BK95" s="26" t="str">
        <f t="shared" ref="BK95" si="2166">BJ$2&amp;BJ95</f>
        <v/>
      </c>
      <c r="BM95" s="26" t="str">
        <f t="shared" ref="BM95" si="2167">BL$2&amp;BL95</f>
        <v/>
      </c>
      <c r="BO95" s="26" t="str">
        <f t="shared" ref="BO95" si="2168">BN$2&amp;BN95</f>
        <v/>
      </c>
      <c r="BQ95" s="26" t="str">
        <f t="shared" ref="BQ95" si="2169">BP$2&amp;BP95</f>
        <v/>
      </c>
    </row>
    <row r="96" spans="4:69">
      <c r="D96" s="40"/>
      <c r="E96" s="39" t="str">
        <f t="shared" si="1521"/>
        <v>エリーパワー株式会社</v>
      </c>
      <c r="F96" s="40"/>
      <c r="G96" s="39" t="str">
        <f t="shared" si="1521"/>
        <v>シャープ株式会社</v>
      </c>
      <c r="H96" s="40" t="s">
        <v>197</v>
      </c>
      <c r="I96" s="39" t="str">
        <f t="shared" ref="I96" si="2170">H$2&amp;H96</f>
        <v>パナソニック株式会社PLJーRE32B067</v>
      </c>
      <c r="J96" s="40"/>
      <c r="K96" s="39" t="str">
        <f t="shared" ref="K96" si="2171">J$2&amp;J96</f>
        <v>京セラ株式会社</v>
      </c>
      <c r="L96" s="40"/>
      <c r="M96" s="39" t="str">
        <f t="shared" ref="M96" si="2172">L$2&amp;L96</f>
        <v>ニチコン株式会社</v>
      </c>
      <c r="N96" s="40"/>
      <c r="O96" s="39" t="str">
        <f t="shared" ref="O96:Q96" si="2173">N$2&amp;N96</f>
        <v>長州産業株式会社</v>
      </c>
      <c r="P96" s="40"/>
      <c r="Q96" s="39" t="str">
        <f t="shared" si="2173"/>
        <v>住友電気工業株式会社</v>
      </c>
      <c r="R96" s="40"/>
      <c r="S96" s="39" t="str">
        <f t="shared" ref="S96:U96" si="2174">R$2&amp;R96</f>
        <v>ダイヤゼブラ電機株式会社</v>
      </c>
      <c r="T96" s="40"/>
      <c r="U96" s="39" t="str">
        <f t="shared" si="2174"/>
        <v>カナディアン・ソーラー・ジャパン株式会社</v>
      </c>
      <c r="V96" s="40"/>
      <c r="W96" s="39" t="str">
        <f t="shared" ref="W96" si="2175">V$2&amp;V96</f>
        <v>ハンファジャパン株式会社</v>
      </c>
      <c r="X96" s="40"/>
      <c r="Y96" s="39" t="str">
        <f t="shared" ref="Y96" si="2176">X$2&amp;X96</f>
        <v>株式会社Looop</v>
      </c>
      <c r="Z96" s="40"/>
      <c r="AA96" s="39" t="str">
        <f t="shared" ref="AA96:AC96" si="2177">Z$2&amp;Z96</f>
        <v>デルタ電子株式会社</v>
      </c>
      <c r="AB96" s="40"/>
      <c r="AC96" s="39" t="str">
        <f t="shared" si="2177"/>
        <v>スマートソーラー株式会社</v>
      </c>
      <c r="AD96" s="40"/>
      <c r="AE96" s="39" t="str">
        <f t="shared" ref="AE96:AG96" si="2178">AD$2&amp;AD96</f>
        <v>株式会社NFブロッサムテクノロジーズ</v>
      </c>
      <c r="AF96" s="40"/>
      <c r="AG96" s="39" t="str">
        <f t="shared" si="2178"/>
        <v>オムロン　ソーシアルソリューションズ株式会社</v>
      </c>
      <c r="AH96" s="40"/>
      <c r="AI96" s="39" t="str">
        <f t="shared" ref="AI96" si="2179">AH$2&amp;AH96</f>
        <v>株式会社日本産業</v>
      </c>
      <c r="AJ96" s="40"/>
      <c r="AK96" s="26" t="str">
        <f t="shared" ref="AK96" si="2180">AJ$2&amp;AJ96</f>
        <v>華為技術日本株式会社</v>
      </c>
      <c r="AM96" s="26" t="str">
        <f t="shared" ref="AM96:AO96" si="2181">AL$2&amp;AL96</f>
        <v>荏原実業株式会社</v>
      </c>
      <c r="AO96" s="26" t="str">
        <f t="shared" si="2181"/>
        <v>株式会社エクソル</v>
      </c>
      <c r="AQ96" s="26" t="str">
        <f t="shared" ref="AQ96" si="2182">AP$2&amp;AP96</f>
        <v>合同会社DMM．com</v>
      </c>
      <c r="AS96" s="26" t="str">
        <f t="shared" ref="AS96" si="2183">AR$2&amp;AR96</f>
        <v>トヨタ自動車株式会社</v>
      </c>
      <c r="AU96" s="26" t="str">
        <f t="shared" ref="AU96:AW96" si="2184">AT$2&amp;AT96</f>
        <v>日本エネルギー総合システム株式会社</v>
      </c>
      <c r="AW96" s="26" t="str">
        <f t="shared" si="2184"/>
        <v>Upsolar　Japan株式会社</v>
      </c>
      <c r="AY96" s="26" t="str">
        <f t="shared" ref="AY96:BA96" si="2185">AX$2&amp;AX96</f>
        <v>合同会社Solax　Power　Network</v>
      </c>
      <c r="BA96" s="26" t="str">
        <f t="shared" si="2185"/>
        <v>株式会社リミックスポイント</v>
      </c>
      <c r="BC96" s="26" t="str">
        <f t="shared" ref="BC96" si="2186">BB$2&amp;BB96</f>
        <v>Sungrow　Japan株式会社</v>
      </c>
      <c r="BE96" s="26" t="str">
        <f t="shared" ref="BE96" si="2187">BD$2&amp;BD96</f>
        <v>GoodWe　Japan株式会社</v>
      </c>
      <c r="BG96" s="38" t="str">
        <f t="shared" ref="BG96" si="2188">BF$2&amp;BF96</f>
        <v>アンカー・ジャパン株式会社</v>
      </c>
      <c r="BI96" s="26" t="str">
        <f t="shared" ref="BI96" si="2189">BH$2&amp;BH96</f>
        <v>エターナルプラネット・エナジー・ジャパン株式会社</v>
      </c>
      <c r="BK96" s="26" t="str">
        <f t="shared" ref="BK96" si="2190">BJ$2&amp;BJ96</f>
        <v/>
      </c>
      <c r="BM96" s="26" t="str">
        <f t="shared" ref="BM96" si="2191">BL$2&amp;BL96</f>
        <v/>
      </c>
      <c r="BO96" s="26" t="str">
        <f t="shared" ref="BO96" si="2192">BN$2&amp;BN96</f>
        <v/>
      </c>
      <c r="BQ96" s="26" t="str">
        <f t="shared" ref="BQ96" si="2193">BP$2&amp;BP96</f>
        <v/>
      </c>
    </row>
    <row r="97" spans="4:69">
      <c r="D97" s="40"/>
      <c r="E97" s="39" t="str">
        <f t="shared" si="1521"/>
        <v>エリーパワー株式会社</v>
      </c>
      <c r="F97" s="40"/>
      <c r="G97" s="39" t="str">
        <f t="shared" si="1521"/>
        <v>シャープ株式会社</v>
      </c>
      <c r="H97" s="40" t="s">
        <v>175</v>
      </c>
      <c r="I97" s="39" t="str">
        <f t="shared" ref="I97" si="2194">H$2&amp;H97</f>
        <v>パナソニック株式会社PLJーRE32B070</v>
      </c>
      <c r="J97" s="40"/>
      <c r="K97" s="39" t="str">
        <f t="shared" ref="K97" si="2195">J$2&amp;J97</f>
        <v>京セラ株式会社</v>
      </c>
      <c r="L97" s="40"/>
      <c r="M97" s="39" t="str">
        <f t="shared" ref="M97" si="2196">L$2&amp;L97</f>
        <v>ニチコン株式会社</v>
      </c>
      <c r="N97" s="40"/>
      <c r="O97" s="39" t="str">
        <f t="shared" ref="O97:Q97" si="2197">N$2&amp;N97</f>
        <v>長州産業株式会社</v>
      </c>
      <c r="P97" s="40"/>
      <c r="Q97" s="39" t="str">
        <f t="shared" si="2197"/>
        <v>住友電気工業株式会社</v>
      </c>
      <c r="R97" s="40"/>
      <c r="S97" s="39" t="str">
        <f t="shared" ref="S97:U97" si="2198">R$2&amp;R97</f>
        <v>ダイヤゼブラ電機株式会社</v>
      </c>
      <c r="T97" s="40"/>
      <c r="U97" s="39" t="str">
        <f t="shared" si="2198"/>
        <v>カナディアン・ソーラー・ジャパン株式会社</v>
      </c>
      <c r="V97" s="40"/>
      <c r="W97" s="39" t="str">
        <f t="shared" ref="W97" si="2199">V$2&amp;V97</f>
        <v>ハンファジャパン株式会社</v>
      </c>
      <c r="X97" s="40"/>
      <c r="Y97" s="39" t="str">
        <f t="shared" ref="Y97" si="2200">X$2&amp;X97</f>
        <v>株式会社Looop</v>
      </c>
      <c r="Z97" s="40"/>
      <c r="AA97" s="39" t="str">
        <f t="shared" ref="AA97:AC97" si="2201">Z$2&amp;Z97</f>
        <v>デルタ電子株式会社</v>
      </c>
      <c r="AB97" s="40"/>
      <c r="AC97" s="39" t="str">
        <f t="shared" si="2201"/>
        <v>スマートソーラー株式会社</v>
      </c>
      <c r="AD97" s="40"/>
      <c r="AE97" s="39" t="str">
        <f t="shared" ref="AE97:AG97" si="2202">AD$2&amp;AD97</f>
        <v>株式会社NFブロッサムテクノロジーズ</v>
      </c>
      <c r="AF97" s="40"/>
      <c r="AG97" s="39" t="str">
        <f t="shared" si="2202"/>
        <v>オムロン　ソーシアルソリューションズ株式会社</v>
      </c>
      <c r="AH97" s="40"/>
      <c r="AI97" s="39" t="str">
        <f t="shared" ref="AI97" si="2203">AH$2&amp;AH97</f>
        <v>株式会社日本産業</v>
      </c>
      <c r="AJ97" s="40"/>
      <c r="AK97" s="26" t="str">
        <f t="shared" ref="AK97" si="2204">AJ$2&amp;AJ97</f>
        <v>華為技術日本株式会社</v>
      </c>
      <c r="AM97" s="26" t="str">
        <f t="shared" ref="AM97:AO97" si="2205">AL$2&amp;AL97</f>
        <v>荏原実業株式会社</v>
      </c>
      <c r="AO97" s="26" t="str">
        <f t="shared" si="2205"/>
        <v>株式会社エクソル</v>
      </c>
      <c r="AQ97" s="26" t="str">
        <f t="shared" ref="AQ97" si="2206">AP$2&amp;AP97</f>
        <v>合同会社DMM．com</v>
      </c>
      <c r="AS97" s="26" t="str">
        <f t="shared" ref="AS97" si="2207">AR$2&amp;AR97</f>
        <v>トヨタ自動車株式会社</v>
      </c>
      <c r="AU97" s="26" t="str">
        <f t="shared" ref="AU97:AW97" si="2208">AT$2&amp;AT97</f>
        <v>日本エネルギー総合システム株式会社</v>
      </c>
      <c r="AW97" s="26" t="str">
        <f t="shared" si="2208"/>
        <v>Upsolar　Japan株式会社</v>
      </c>
      <c r="AY97" s="26" t="str">
        <f t="shared" ref="AY97:BA97" si="2209">AX$2&amp;AX97</f>
        <v>合同会社Solax　Power　Network</v>
      </c>
      <c r="BA97" s="26" t="str">
        <f t="shared" si="2209"/>
        <v>株式会社リミックスポイント</v>
      </c>
      <c r="BC97" s="26" t="str">
        <f t="shared" ref="BC97" si="2210">BB$2&amp;BB97</f>
        <v>Sungrow　Japan株式会社</v>
      </c>
      <c r="BE97" s="26" t="str">
        <f t="shared" ref="BE97" si="2211">BD$2&amp;BD97</f>
        <v>GoodWe　Japan株式会社</v>
      </c>
      <c r="BG97" s="38" t="str">
        <f t="shared" ref="BG97" si="2212">BF$2&amp;BF97</f>
        <v>アンカー・ジャパン株式会社</v>
      </c>
      <c r="BI97" s="26" t="str">
        <f t="shared" ref="BI97" si="2213">BH$2&amp;BH97</f>
        <v>エターナルプラネット・エナジー・ジャパン株式会社</v>
      </c>
      <c r="BK97" s="26" t="str">
        <f t="shared" ref="BK97" si="2214">BJ$2&amp;BJ97</f>
        <v/>
      </c>
      <c r="BM97" s="26" t="str">
        <f t="shared" ref="BM97" si="2215">BL$2&amp;BL97</f>
        <v/>
      </c>
      <c r="BO97" s="26" t="str">
        <f t="shared" ref="BO97" si="2216">BN$2&amp;BN97</f>
        <v/>
      </c>
      <c r="BQ97" s="26" t="str">
        <f t="shared" ref="BQ97" si="2217">BP$2&amp;BP97</f>
        <v/>
      </c>
    </row>
    <row r="98" spans="4:69">
      <c r="D98" s="40"/>
      <c r="E98" s="39" t="str">
        <f t="shared" si="1521"/>
        <v>エリーパワー株式会社</v>
      </c>
      <c r="F98" s="40"/>
      <c r="G98" s="39" t="str">
        <f t="shared" si="1521"/>
        <v>シャープ株式会社</v>
      </c>
      <c r="H98" s="40" t="s">
        <v>156</v>
      </c>
      <c r="I98" s="39" t="str">
        <f t="shared" ref="I98" si="2218">H$2&amp;H98</f>
        <v>パナソニック株式会社PLJーRE32B098</v>
      </c>
      <c r="J98" s="40"/>
      <c r="K98" s="39" t="str">
        <f t="shared" ref="K98" si="2219">J$2&amp;J98</f>
        <v>京セラ株式会社</v>
      </c>
      <c r="L98" s="40"/>
      <c r="M98" s="39" t="str">
        <f t="shared" ref="M98" si="2220">L$2&amp;L98</f>
        <v>ニチコン株式会社</v>
      </c>
      <c r="N98" s="40"/>
      <c r="O98" s="39" t="str">
        <f t="shared" ref="O98:Q98" si="2221">N$2&amp;N98</f>
        <v>長州産業株式会社</v>
      </c>
      <c r="P98" s="40"/>
      <c r="Q98" s="39" t="str">
        <f t="shared" si="2221"/>
        <v>住友電気工業株式会社</v>
      </c>
      <c r="R98" s="40"/>
      <c r="S98" s="39" t="str">
        <f t="shared" ref="S98:U98" si="2222">R$2&amp;R98</f>
        <v>ダイヤゼブラ電機株式会社</v>
      </c>
      <c r="T98" s="40"/>
      <c r="U98" s="39" t="str">
        <f t="shared" si="2222"/>
        <v>カナディアン・ソーラー・ジャパン株式会社</v>
      </c>
      <c r="V98" s="40"/>
      <c r="W98" s="39" t="str">
        <f t="shared" ref="W98" si="2223">V$2&amp;V98</f>
        <v>ハンファジャパン株式会社</v>
      </c>
      <c r="X98" s="40"/>
      <c r="Y98" s="39" t="str">
        <f t="shared" ref="Y98" si="2224">X$2&amp;X98</f>
        <v>株式会社Looop</v>
      </c>
      <c r="Z98" s="40"/>
      <c r="AA98" s="39" t="str">
        <f t="shared" ref="AA98:AC98" si="2225">Z$2&amp;Z98</f>
        <v>デルタ電子株式会社</v>
      </c>
      <c r="AB98" s="40"/>
      <c r="AC98" s="39" t="str">
        <f t="shared" si="2225"/>
        <v>スマートソーラー株式会社</v>
      </c>
      <c r="AD98" s="40"/>
      <c r="AE98" s="39" t="str">
        <f t="shared" ref="AE98:AG98" si="2226">AD$2&amp;AD98</f>
        <v>株式会社NFブロッサムテクノロジーズ</v>
      </c>
      <c r="AF98" s="40"/>
      <c r="AG98" s="39" t="str">
        <f t="shared" si="2226"/>
        <v>オムロン　ソーシアルソリューションズ株式会社</v>
      </c>
      <c r="AH98" s="40"/>
      <c r="AI98" s="39" t="str">
        <f t="shared" ref="AI98" si="2227">AH$2&amp;AH98</f>
        <v>株式会社日本産業</v>
      </c>
      <c r="AJ98" s="40"/>
      <c r="AK98" s="26" t="str">
        <f t="shared" ref="AK98" si="2228">AJ$2&amp;AJ98</f>
        <v>華為技術日本株式会社</v>
      </c>
      <c r="AM98" s="26" t="str">
        <f t="shared" ref="AM98:AO98" si="2229">AL$2&amp;AL98</f>
        <v>荏原実業株式会社</v>
      </c>
      <c r="AO98" s="26" t="str">
        <f t="shared" si="2229"/>
        <v>株式会社エクソル</v>
      </c>
      <c r="AQ98" s="26" t="str">
        <f t="shared" ref="AQ98" si="2230">AP$2&amp;AP98</f>
        <v>合同会社DMM．com</v>
      </c>
      <c r="AS98" s="26" t="str">
        <f t="shared" ref="AS98" si="2231">AR$2&amp;AR98</f>
        <v>トヨタ自動車株式会社</v>
      </c>
      <c r="AU98" s="26" t="str">
        <f t="shared" ref="AU98:AW98" si="2232">AT$2&amp;AT98</f>
        <v>日本エネルギー総合システム株式会社</v>
      </c>
      <c r="AW98" s="26" t="str">
        <f t="shared" si="2232"/>
        <v>Upsolar　Japan株式会社</v>
      </c>
      <c r="AY98" s="26" t="str">
        <f t="shared" ref="AY98:BA98" si="2233">AX$2&amp;AX98</f>
        <v>合同会社Solax　Power　Network</v>
      </c>
      <c r="BA98" s="26" t="str">
        <f t="shared" si="2233"/>
        <v>株式会社リミックスポイント</v>
      </c>
      <c r="BC98" s="26" t="str">
        <f t="shared" ref="BC98" si="2234">BB$2&amp;BB98</f>
        <v>Sungrow　Japan株式会社</v>
      </c>
      <c r="BE98" s="26" t="str">
        <f t="shared" ref="BE98" si="2235">BD$2&amp;BD98</f>
        <v>GoodWe　Japan株式会社</v>
      </c>
      <c r="BG98" s="38" t="str">
        <f t="shared" ref="BG98" si="2236">BF$2&amp;BF98</f>
        <v>アンカー・ジャパン株式会社</v>
      </c>
      <c r="BI98" s="26" t="str">
        <f t="shared" ref="BI98" si="2237">BH$2&amp;BH98</f>
        <v>エターナルプラネット・エナジー・ジャパン株式会社</v>
      </c>
      <c r="BK98" s="26" t="str">
        <f t="shared" ref="BK98" si="2238">BJ$2&amp;BJ98</f>
        <v/>
      </c>
      <c r="BM98" s="26" t="str">
        <f t="shared" ref="BM98" si="2239">BL$2&amp;BL98</f>
        <v/>
      </c>
      <c r="BO98" s="26" t="str">
        <f t="shared" ref="BO98" si="2240">BN$2&amp;BN98</f>
        <v/>
      </c>
      <c r="BQ98" s="26" t="str">
        <f t="shared" ref="BQ98" si="2241">BP$2&amp;BP98</f>
        <v/>
      </c>
    </row>
    <row r="99" spans="4:69">
      <c r="D99" s="40"/>
      <c r="E99" s="39" t="str">
        <f t="shared" si="1521"/>
        <v>エリーパワー株式会社</v>
      </c>
      <c r="F99" s="40"/>
      <c r="G99" s="39" t="str">
        <f t="shared" si="1521"/>
        <v>シャープ株式会社</v>
      </c>
      <c r="H99" s="40" t="s">
        <v>198</v>
      </c>
      <c r="I99" s="39" t="str">
        <f t="shared" ref="I99" si="2242">H$2&amp;H99</f>
        <v>パナソニック株式会社PLJーRE32B102</v>
      </c>
      <c r="J99" s="40"/>
      <c r="K99" s="39" t="str">
        <f t="shared" ref="K99" si="2243">J$2&amp;J99</f>
        <v>京セラ株式会社</v>
      </c>
      <c r="L99" s="40"/>
      <c r="M99" s="39" t="str">
        <f t="shared" ref="M99" si="2244">L$2&amp;L99</f>
        <v>ニチコン株式会社</v>
      </c>
      <c r="N99" s="40"/>
      <c r="O99" s="39" t="str">
        <f t="shared" ref="O99:Q99" si="2245">N$2&amp;N99</f>
        <v>長州産業株式会社</v>
      </c>
      <c r="P99" s="40"/>
      <c r="Q99" s="39" t="str">
        <f t="shared" si="2245"/>
        <v>住友電気工業株式会社</v>
      </c>
      <c r="R99" s="40"/>
      <c r="S99" s="39" t="str">
        <f t="shared" ref="S99:U99" si="2246">R$2&amp;R99</f>
        <v>ダイヤゼブラ電機株式会社</v>
      </c>
      <c r="T99" s="40"/>
      <c r="U99" s="39" t="str">
        <f t="shared" si="2246"/>
        <v>カナディアン・ソーラー・ジャパン株式会社</v>
      </c>
      <c r="V99" s="40"/>
      <c r="W99" s="39" t="str">
        <f t="shared" ref="W99" si="2247">V$2&amp;V99</f>
        <v>ハンファジャパン株式会社</v>
      </c>
      <c r="X99" s="40"/>
      <c r="Y99" s="39" t="str">
        <f t="shared" ref="Y99" si="2248">X$2&amp;X99</f>
        <v>株式会社Looop</v>
      </c>
      <c r="Z99" s="40"/>
      <c r="AA99" s="39" t="str">
        <f t="shared" ref="AA99:AC99" si="2249">Z$2&amp;Z99</f>
        <v>デルタ電子株式会社</v>
      </c>
      <c r="AB99" s="40"/>
      <c r="AC99" s="39" t="str">
        <f t="shared" si="2249"/>
        <v>スマートソーラー株式会社</v>
      </c>
      <c r="AD99" s="40"/>
      <c r="AE99" s="39" t="str">
        <f t="shared" ref="AE99:AG99" si="2250">AD$2&amp;AD99</f>
        <v>株式会社NFブロッサムテクノロジーズ</v>
      </c>
      <c r="AF99" s="40"/>
      <c r="AG99" s="39" t="str">
        <f t="shared" si="2250"/>
        <v>オムロン　ソーシアルソリューションズ株式会社</v>
      </c>
      <c r="AH99" s="40"/>
      <c r="AI99" s="39" t="str">
        <f t="shared" ref="AI99" si="2251">AH$2&amp;AH99</f>
        <v>株式会社日本産業</v>
      </c>
      <c r="AJ99" s="40"/>
      <c r="AK99" s="26" t="str">
        <f t="shared" ref="AK99" si="2252">AJ$2&amp;AJ99</f>
        <v>華為技術日本株式会社</v>
      </c>
      <c r="AM99" s="26" t="str">
        <f t="shared" ref="AM99:AO99" si="2253">AL$2&amp;AL99</f>
        <v>荏原実業株式会社</v>
      </c>
      <c r="AO99" s="26" t="str">
        <f t="shared" si="2253"/>
        <v>株式会社エクソル</v>
      </c>
      <c r="AQ99" s="26" t="str">
        <f t="shared" ref="AQ99" si="2254">AP$2&amp;AP99</f>
        <v>合同会社DMM．com</v>
      </c>
      <c r="AS99" s="26" t="str">
        <f t="shared" ref="AS99" si="2255">AR$2&amp;AR99</f>
        <v>トヨタ自動車株式会社</v>
      </c>
      <c r="AU99" s="26" t="str">
        <f t="shared" ref="AU99:AW99" si="2256">AT$2&amp;AT99</f>
        <v>日本エネルギー総合システム株式会社</v>
      </c>
      <c r="AW99" s="26" t="str">
        <f t="shared" si="2256"/>
        <v>Upsolar　Japan株式会社</v>
      </c>
      <c r="AY99" s="26" t="str">
        <f t="shared" ref="AY99:BA99" si="2257">AX$2&amp;AX99</f>
        <v>合同会社Solax　Power　Network</v>
      </c>
      <c r="BA99" s="26" t="str">
        <f t="shared" si="2257"/>
        <v>株式会社リミックスポイント</v>
      </c>
      <c r="BC99" s="26" t="str">
        <f t="shared" ref="BC99" si="2258">BB$2&amp;BB99</f>
        <v>Sungrow　Japan株式会社</v>
      </c>
      <c r="BE99" s="26" t="str">
        <f t="shared" ref="BE99" si="2259">BD$2&amp;BD99</f>
        <v>GoodWe　Japan株式会社</v>
      </c>
      <c r="BG99" s="38" t="str">
        <f t="shared" ref="BG99" si="2260">BF$2&amp;BF99</f>
        <v>アンカー・ジャパン株式会社</v>
      </c>
      <c r="BI99" s="26" t="str">
        <f t="shared" ref="BI99" si="2261">BH$2&amp;BH99</f>
        <v>エターナルプラネット・エナジー・ジャパン株式会社</v>
      </c>
      <c r="BK99" s="26" t="str">
        <f t="shared" ref="BK99" si="2262">BJ$2&amp;BJ99</f>
        <v/>
      </c>
      <c r="BM99" s="26" t="str">
        <f t="shared" ref="BM99" si="2263">BL$2&amp;BL99</f>
        <v/>
      </c>
      <c r="BO99" s="26" t="str">
        <f t="shared" ref="BO99" si="2264">BN$2&amp;BN99</f>
        <v/>
      </c>
      <c r="BQ99" s="26" t="str">
        <f t="shared" ref="BQ99" si="2265">BP$2&amp;BP99</f>
        <v/>
      </c>
    </row>
    <row r="100" spans="4:69">
      <c r="D100" s="40"/>
      <c r="E100" s="39" t="str">
        <f t="shared" si="1521"/>
        <v>エリーパワー株式会社</v>
      </c>
      <c r="F100" s="40"/>
      <c r="G100" s="39" t="str">
        <f t="shared" si="1521"/>
        <v>シャープ株式会社</v>
      </c>
      <c r="H100" s="40" t="s">
        <v>188</v>
      </c>
      <c r="I100" s="39" t="str">
        <f t="shared" ref="I100" si="2266">H$2&amp;H100</f>
        <v>パナソニック株式会社PLJーRE32B126</v>
      </c>
      <c r="J100" s="40"/>
      <c r="K100" s="39" t="str">
        <f t="shared" ref="K100" si="2267">J$2&amp;J100</f>
        <v>京セラ株式会社</v>
      </c>
      <c r="L100" s="40"/>
      <c r="M100" s="39" t="str">
        <f t="shared" ref="M100" si="2268">L$2&amp;L100</f>
        <v>ニチコン株式会社</v>
      </c>
      <c r="N100" s="40"/>
      <c r="O100" s="39" t="str">
        <f t="shared" ref="O100:Q100" si="2269">N$2&amp;N100</f>
        <v>長州産業株式会社</v>
      </c>
      <c r="P100" s="40"/>
      <c r="Q100" s="39" t="str">
        <f t="shared" si="2269"/>
        <v>住友電気工業株式会社</v>
      </c>
      <c r="R100" s="40"/>
      <c r="S100" s="39" t="str">
        <f t="shared" ref="S100:U100" si="2270">R$2&amp;R100</f>
        <v>ダイヤゼブラ電機株式会社</v>
      </c>
      <c r="T100" s="40"/>
      <c r="U100" s="39" t="str">
        <f t="shared" si="2270"/>
        <v>カナディアン・ソーラー・ジャパン株式会社</v>
      </c>
      <c r="V100" s="40"/>
      <c r="W100" s="39" t="str">
        <f t="shared" ref="W100" si="2271">V$2&amp;V100</f>
        <v>ハンファジャパン株式会社</v>
      </c>
      <c r="X100" s="40"/>
      <c r="Y100" s="39" t="str">
        <f t="shared" ref="Y100" si="2272">X$2&amp;X100</f>
        <v>株式会社Looop</v>
      </c>
      <c r="Z100" s="40"/>
      <c r="AA100" s="39" t="str">
        <f t="shared" ref="AA100:AC100" si="2273">Z$2&amp;Z100</f>
        <v>デルタ電子株式会社</v>
      </c>
      <c r="AB100" s="40"/>
      <c r="AC100" s="39" t="str">
        <f t="shared" si="2273"/>
        <v>スマートソーラー株式会社</v>
      </c>
      <c r="AD100" s="40"/>
      <c r="AE100" s="39" t="str">
        <f t="shared" ref="AE100:AG100" si="2274">AD$2&amp;AD100</f>
        <v>株式会社NFブロッサムテクノロジーズ</v>
      </c>
      <c r="AF100" s="40"/>
      <c r="AG100" s="39" t="str">
        <f t="shared" si="2274"/>
        <v>オムロン　ソーシアルソリューションズ株式会社</v>
      </c>
      <c r="AH100" s="40"/>
      <c r="AI100" s="39" t="str">
        <f t="shared" ref="AI100" si="2275">AH$2&amp;AH100</f>
        <v>株式会社日本産業</v>
      </c>
      <c r="AJ100" s="40"/>
      <c r="AK100" s="26" t="str">
        <f t="shared" ref="AK100" si="2276">AJ$2&amp;AJ100</f>
        <v>華為技術日本株式会社</v>
      </c>
      <c r="AM100" s="26" t="str">
        <f t="shared" ref="AM100:AO100" si="2277">AL$2&amp;AL100</f>
        <v>荏原実業株式会社</v>
      </c>
      <c r="AO100" s="26" t="str">
        <f t="shared" si="2277"/>
        <v>株式会社エクソル</v>
      </c>
      <c r="AQ100" s="26" t="str">
        <f t="shared" ref="AQ100" si="2278">AP$2&amp;AP100</f>
        <v>合同会社DMM．com</v>
      </c>
      <c r="AS100" s="26" t="str">
        <f t="shared" ref="AS100" si="2279">AR$2&amp;AR100</f>
        <v>トヨタ自動車株式会社</v>
      </c>
      <c r="AU100" s="26" t="str">
        <f t="shared" ref="AU100:AW100" si="2280">AT$2&amp;AT100</f>
        <v>日本エネルギー総合システム株式会社</v>
      </c>
      <c r="AW100" s="26" t="str">
        <f t="shared" si="2280"/>
        <v>Upsolar　Japan株式会社</v>
      </c>
      <c r="AY100" s="26" t="str">
        <f t="shared" ref="AY100:BA100" si="2281">AX$2&amp;AX100</f>
        <v>合同会社Solax　Power　Network</v>
      </c>
      <c r="BA100" s="26" t="str">
        <f t="shared" si="2281"/>
        <v>株式会社リミックスポイント</v>
      </c>
      <c r="BC100" s="26" t="str">
        <f t="shared" ref="BC100" si="2282">BB$2&amp;BB100</f>
        <v>Sungrow　Japan株式会社</v>
      </c>
      <c r="BE100" s="26" t="str">
        <f t="shared" ref="BE100" si="2283">BD$2&amp;BD100</f>
        <v>GoodWe　Japan株式会社</v>
      </c>
      <c r="BG100" s="38" t="str">
        <f t="shared" ref="BG100" si="2284">BF$2&amp;BF100</f>
        <v>アンカー・ジャパン株式会社</v>
      </c>
      <c r="BI100" s="26" t="str">
        <f t="shared" ref="BI100" si="2285">BH$2&amp;BH100</f>
        <v>エターナルプラネット・エナジー・ジャパン株式会社</v>
      </c>
      <c r="BK100" s="26" t="str">
        <f t="shared" ref="BK100" si="2286">BJ$2&amp;BJ100</f>
        <v/>
      </c>
      <c r="BM100" s="26" t="str">
        <f t="shared" ref="BM100" si="2287">BL$2&amp;BL100</f>
        <v/>
      </c>
      <c r="BO100" s="26" t="str">
        <f t="shared" ref="BO100" si="2288">BN$2&amp;BN100</f>
        <v/>
      </c>
      <c r="BQ100" s="26" t="str">
        <f t="shared" ref="BQ100" si="2289">BP$2&amp;BP100</f>
        <v/>
      </c>
    </row>
    <row r="101" spans="4:69">
      <c r="D101" s="40"/>
      <c r="E101" s="39" t="str">
        <f t="shared" si="1521"/>
        <v>エリーパワー株式会社</v>
      </c>
      <c r="F101" s="40"/>
      <c r="G101" s="39" t="str">
        <f t="shared" si="1521"/>
        <v>シャープ株式会社</v>
      </c>
      <c r="H101" s="40" t="s">
        <v>199</v>
      </c>
      <c r="I101" s="39" t="str">
        <f t="shared" ref="I101" si="2290">H$2&amp;H101</f>
        <v>パナソニック株式会社PLJーRE32B130</v>
      </c>
      <c r="J101" s="40"/>
      <c r="K101" s="39" t="str">
        <f t="shared" ref="K101" si="2291">J$2&amp;J101</f>
        <v>京セラ株式会社</v>
      </c>
      <c r="L101" s="40"/>
      <c r="M101" s="39" t="str">
        <f t="shared" ref="M101" si="2292">L$2&amp;L101</f>
        <v>ニチコン株式会社</v>
      </c>
      <c r="N101" s="40"/>
      <c r="O101" s="39" t="str">
        <f t="shared" ref="O101:Q101" si="2293">N$2&amp;N101</f>
        <v>長州産業株式会社</v>
      </c>
      <c r="P101" s="40"/>
      <c r="Q101" s="39" t="str">
        <f t="shared" si="2293"/>
        <v>住友電気工業株式会社</v>
      </c>
      <c r="R101" s="40"/>
      <c r="S101" s="39" t="str">
        <f t="shared" ref="S101:U101" si="2294">R$2&amp;R101</f>
        <v>ダイヤゼブラ電機株式会社</v>
      </c>
      <c r="T101" s="40"/>
      <c r="U101" s="39" t="str">
        <f t="shared" si="2294"/>
        <v>カナディアン・ソーラー・ジャパン株式会社</v>
      </c>
      <c r="V101" s="40"/>
      <c r="W101" s="39" t="str">
        <f t="shared" ref="W101" si="2295">V$2&amp;V101</f>
        <v>ハンファジャパン株式会社</v>
      </c>
      <c r="X101" s="40"/>
      <c r="Y101" s="39" t="str">
        <f t="shared" ref="Y101" si="2296">X$2&amp;X101</f>
        <v>株式会社Looop</v>
      </c>
      <c r="Z101" s="40"/>
      <c r="AA101" s="39" t="str">
        <f t="shared" ref="AA101:AC101" si="2297">Z$2&amp;Z101</f>
        <v>デルタ電子株式会社</v>
      </c>
      <c r="AB101" s="40"/>
      <c r="AC101" s="39" t="str">
        <f t="shared" si="2297"/>
        <v>スマートソーラー株式会社</v>
      </c>
      <c r="AD101" s="40"/>
      <c r="AE101" s="39" t="str">
        <f t="shared" ref="AE101:AG101" si="2298">AD$2&amp;AD101</f>
        <v>株式会社NFブロッサムテクノロジーズ</v>
      </c>
      <c r="AF101" s="40"/>
      <c r="AG101" s="39" t="str">
        <f t="shared" si="2298"/>
        <v>オムロン　ソーシアルソリューションズ株式会社</v>
      </c>
      <c r="AH101" s="40"/>
      <c r="AI101" s="39" t="str">
        <f t="shared" ref="AI101" si="2299">AH$2&amp;AH101</f>
        <v>株式会社日本産業</v>
      </c>
      <c r="AJ101" s="40"/>
      <c r="AK101" s="26" t="str">
        <f t="shared" ref="AK101" si="2300">AJ$2&amp;AJ101</f>
        <v>華為技術日本株式会社</v>
      </c>
      <c r="AM101" s="26" t="str">
        <f t="shared" ref="AM101:AO101" si="2301">AL$2&amp;AL101</f>
        <v>荏原実業株式会社</v>
      </c>
      <c r="AO101" s="26" t="str">
        <f t="shared" si="2301"/>
        <v>株式会社エクソル</v>
      </c>
      <c r="AQ101" s="26" t="str">
        <f t="shared" ref="AQ101" si="2302">AP$2&amp;AP101</f>
        <v>合同会社DMM．com</v>
      </c>
      <c r="AS101" s="26" t="str">
        <f t="shared" ref="AS101" si="2303">AR$2&amp;AR101</f>
        <v>トヨタ自動車株式会社</v>
      </c>
      <c r="AU101" s="26" t="str">
        <f t="shared" ref="AU101:AW101" si="2304">AT$2&amp;AT101</f>
        <v>日本エネルギー総合システム株式会社</v>
      </c>
      <c r="AW101" s="26" t="str">
        <f t="shared" si="2304"/>
        <v>Upsolar　Japan株式会社</v>
      </c>
      <c r="AY101" s="26" t="str">
        <f t="shared" ref="AY101:BA101" si="2305">AX$2&amp;AX101</f>
        <v>合同会社Solax　Power　Network</v>
      </c>
      <c r="BA101" s="26" t="str">
        <f t="shared" si="2305"/>
        <v>株式会社リミックスポイント</v>
      </c>
      <c r="BC101" s="26" t="str">
        <f t="shared" ref="BC101" si="2306">BB$2&amp;BB101</f>
        <v>Sungrow　Japan株式会社</v>
      </c>
      <c r="BE101" s="26" t="str">
        <f t="shared" ref="BE101" si="2307">BD$2&amp;BD101</f>
        <v>GoodWe　Japan株式会社</v>
      </c>
      <c r="BG101" s="38" t="str">
        <f t="shared" ref="BG101" si="2308">BF$2&amp;BF101</f>
        <v>アンカー・ジャパン株式会社</v>
      </c>
      <c r="BI101" s="26" t="str">
        <f t="shared" ref="BI101" si="2309">BH$2&amp;BH101</f>
        <v>エターナルプラネット・エナジー・ジャパン株式会社</v>
      </c>
      <c r="BK101" s="26" t="str">
        <f t="shared" ref="BK101" si="2310">BJ$2&amp;BJ101</f>
        <v/>
      </c>
      <c r="BM101" s="26" t="str">
        <f t="shared" ref="BM101" si="2311">BL$2&amp;BL101</f>
        <v/>
      </c>
      <c r="BO101" s="26" t="str">
        <f t="shared" ref="BO101" si="2312">BN$2&amp;BN101</f>
        <v/>
      </c>
      <c r="BQ101" s="26" t="str">
        <f t="shared" ref="BQ101" si="2313">BP$2&amp;BP101</f>
        <v/>
      </c>
    </row>
    <row r="102" spans="4:69">
      <c r="D102" s="40"/>
      <c r="E102" s="39" t="str">
        <f t="shared" si="1521"/>
        <v>エリーパワー株式会社</v>
      </c>
      <c r="F102" s="40"/>
      <c r="G102" s="39" t="str">
        <f t="shared" si="1521"/>
        <v>シャープ株式会社</v>
      </c>
      <c r="H102" s="40" t="s">
        <v>200</v>
      </c>
      <c r="I102" s="39" t="str">
        <f t="shared" ref="I102" si="2314">H$2&amp;H102</f>
        <v>パナソニック株式会社PLJーRE32B134</v>
      </c>
      <c r="J102" s="40"/>
      <c r="K102" s="39" t="str">
        <f t="shared" ref="K102" si="2315">J$2&amp;J102</f>
        <v>京セラ株式会社</v>
      </c>
      <c r="L102" s="40"/>
      <c r="M102" s="39" t="str">
        <f t="shared" ref="M102" si="2316">L$2&amp;L102</f>
        <v>ニチコン株式会社</v>
      </c>
      <c r="N102" s="40"/>
      <c r="O102" s="39" t="str">
        <f t="shared" ref="O102:Q102" si="2317">N$2&amp;N102</f>
        <v>長州産業株式会社</v>
      </c>
      <c r="P102" s="40"/>
      <c r="Q102" s="39" t="str">
        <f t="shared" si="2317"/>
        <v>住友電気工業株式会社</v>
      </c>
      <c r="R102" s="40"/>
      <c r="S102" s="39" t="str">
        <f t="shared" ref="S102:U102" si="2318">R$2&amp;R102</f>
        <v>ダイヤゼブラ電機株式会社</v>
      </c>
      <c r="T102" s="40"/>
      <c r="U102" s="39" t="str">
        <f t="shared" si="2318"/>
        <v>カナディアン・ソーラー・ジャパン株式会社</v>
      </c>
      <c r="V102" s="40"/>
      <c r="W102" s="39" t="str">
        <f t="shared" ref="W102" si="2319">V$2&amp;V102</f>
        <v>ハンファジャパン株式会社</v>
      </c>
      <c r="X102" s="40"/>
      <c r="Y102" s="39" t="str">
        <f t="shared" ref="Y102" si="2320">X$2&amp;X102</f>
        <v>株式会社Looop</v>
      </c>
      <c r="Z102" s="40"/>
      <c r="AA102" s="39" t="str">
        <f t="shared" ref="AA102:AC102" si="2321">Z$2&amp;Z102</f>
        <v>デルタ電子株式会社</v>
      </c>
      <c r="AB102" s="40"/>
      <c r="AC102" s="39" t="str">
        <f t="shared" si="2321"/>
        <v>スマートソーラー株式会社</v>
      </c>
      <c r="AD102" s="40"/>
      <c r="AE102" s="39" t="str">
        <f t="shared" ref="AE102:AG102" si="2322">AD$2&amp;AD102</f>
        <v>株式会社NFブロッサムテクノロジーズ</v>
      </c>
      <c r="AF102" s="40"/>
      <c r="AG102" s="39" t="str">
        <f t="shared" si="2322"/>
        <v>オムロン　ソーシアルソリューションズ株式会社</v>
      </c>
      <c r="AH102" s="40"/>
      <c r="AI102" s="39" t="str">
        <f t="shared" ref="AI102" si="2323">AH$2&amp;AH102</f>
        <v>株式会社日本産業</v>
      </c>
      <c r="AJ102" s="40"/>
      <c r="AK102" s="26" t="str">
        <f t="shared" ref="AK102" si="2324">AJ$2&amp;AJ102</f>
        <v>華為技術日本株式会社</v>
      </c>
      <c r="AM102" s="26" t="str">
        <f t="shared" ref="AM102:AO102" si="2325">AL$2&amp;AL102</f>
        <v>荏原実業株式会社</v>
      </c>
      <c r="AO102" s="26" t="str">
        <f t="shared" si="2325"/>
        <v>株式会社エクソル</v>
      </c>
      <c r="AQ102" s="26" t="str">
        <f t="shared" ref="AQ102" si="2326">AP$2&amp;AP102</f>
        <v>合同会社DMM．com</v>
      </c>
      <c r="AS102" s="26" t="str">
        <f t="shared" ref="AS102" si="2327">AR$2&amp;AR102</f>
        <v>トヨタ自動車株式会社</v>
      </c>
      <c r="AU102" s="26" t="str">
        <f t="shared" ref="AU102:AW102" si="2328">AT$2&amp;AT102</f>
        <v>日本エネルギー総合システム株式会社</v>
      </c>
      <c r="AW102" s="26" t="str">
        <f t="shared" si="2328"/>
        <v>Upsolar　Japan株式会社</v>
      </c>
      <c r="AY102" s="26" t="str">
        <f t="shared" ref="AY102:BA102" si="2329">AX$2&amp;AX102</f>
        <v>合同会社Solax　Power　Network</v>
      </c>
      <c r="BA102" s="26" t="str">
        <f t="shared" si="2329"/>
        <v>株式会社リミックスポイント</v>
      </c>
      <c r="BC102" s="26" t="str">
        <f t="shared" ref="BC102" si="2330">BB$2&amp;BB102</f>
        <v>Sungrow　Japan株式会社</v>
      </c>
      <c r="BE102" s="26" t="str">
        <f t="shared" ref="BE102" si="2331">BD$2&amp;BD102</f>
        <v>GoodWe　Japan株式会社</v>
      </c>
      <c r="BG102" s="38" t="str">
        <f t="shared" ref="BG102" si="2332">BF$2&amp;BF102</f>
        <v>アンカー・ジャパン株式会社</v>
      </c>
      <c r="BI102" s="26" t="str">
        <f t="shared" ref="BI102" si="2333">BH$2&amp;BH102</f>
        <v>エターナルプラネット・エナジー・ジャパン株式会社</v>
      </c>
      <c r="BK102" s="26" t="str">
        <f t="shared" ref="BK102" si="2334">BJ$2&amp;BJ102</f>
        <v/>
      </c>
      <c r="BM102" s="26" t="str">
        <f t="shared" ref="BM102" si="2335">BL$2&amp;BL102</f>
        <v/>
      </c>
      <c r="BO102" s="26" t="str">
        <f t="shared" ref="BO102" si="2336">BN$2&amp;BN102</f>
        <v/>
      </c>
      <c r="BQ102" s="26" t="str">
        <f t="shared" ref="BQ102" si="2337">BP$2&amp;BP102</f>
        <v/>
      </c>
    </row>
    <row r="103" spans="4:69">
      <c r="D103" s="40"/>
      <c r="E103" s="39" t="str">
        <f t="shared" si="1521"/>
        <v>エリーパワー株式会社</v>
      </c>
      <c r="F103" s="40"/>
      <c r="G103" s="39" t="str">
        <f t="shared" si="1521"/>
        <v>シャープ株式会社</v>
      </c>
      <c r="H103" s="40" t="s">
        <v>297</v>
      </c>
      <c r="I103" s="39" t="str">
        <f t="shared" ref="I103" si="2338">H$2&amp;H103</f>
        <v>パナソニック株式会社PLJーRE32C064</v>
      </c>
      <c r="J103" s="40"/>
      <c r="K103" s="39" t="str">
        <f t="shared" ref="K103" si="2339">J$2&amp;J103</f>
        <v>京セラ株式会社</v>
      </c>
      <c r="L103" s="40"/>
      <c r="M103" s="39" t="str">
        <f t="shared" ref="M103" si="2340">L$2&amp;L103</f>
        <v>ニチコン株式会社</v>
      </c>
      <c r="N103" s="40"/>
      <c r="O103" s="39" t="str">
        <f t="shared" ref="O103:Q103" si="2341">N$2&amp;N103</f>
        <v>長州産業株式会社</v>
      </c>
      <c r="P103" s="40"/>
      <c r="Q103" s="39" t="str">
        <f t="shared" si="2341"/>
        <v>住友電気工業株式会社</v>
      </c>
      <c r="R103" s="40"/>
      <c r="S103" s="39" t="str">
        <f t="shared" ref="S103:U103" si="2342">R$2&amp;R103</f>
        <v>ダイヤゼブラ電機株式会社</v>
      </c>
      <c r="T103" s="40"/>
      <c r="U103" s="39" t="str">
        <f t="shared" si="2342"/>
        <v>カナディアン・ソーラー・ジャパン株式会社</v>
      </c>
      <c r="V103" s="40"/>
      <c r="W103" s="39" t="str">
        <f t="shared" ref="W103" si="2343">V$2&amp;V103</f>
        <v>ハンファジャパン株式会社</v>
      </c>
      <c r="X103" s="40"/>
      <c r="Y103" s="39" t="str">
        <f t="shared" ref="Y103" si="2344">X$2&amp;X103</f>
        <v>株式会社Looop</v>
      </c>
      <c r="Z103" s="40"/>
      <c r="AA103" s="39" t="str">
        <f t="shared" ref="AA103:AC103" si="2345">Z$2&amp;Z103</f>
        <v>デルタ電子株式会社</v>
      </c>
      <c r="AB103" s="40"/>
      <c r="AC103" s="39" t="str">
        <f t="shared" si="2345"/>
        <v>スマートソーラー株式会社</v>
      </c>
      <c r="AD103" s="40"/>
      <c r="AE103" s="39" t="str">
        <f t="shared" ref="AE103:AG103" si="2346">AD$2&amp;AD103</f>
        <v>株式会社NFブロッサムテクノロジーズ</v>
      </c>
      <c r="AF103" s="40"/>
      <c r="AG103" s="39" t="str">
        <f t="shared" si="2346"/>
        <v>オムロン　ソーシアルソリューションズ株式会社</v>
      </c>
      <c r="AH103" s="40"/>
      <c r="AI103" s="39" t="str">
        <f t="shared" ref="AI103" si="2347">AH$2&amp;AH103</f>
        <v>株式会社日本産業</v>
      </c>
      <c r="AJ103" s="40"/>
      <c r="AK103" s="26" t="str">
        <f t="shared" ref="AK103" si="2348">AJ$2&amp;AJ103</f>
        <v>華為技術日本株式会社</v>
      </c>
      <c r="AM103" s="26" t="str">
        <f t="shared" ref="AM103:AO103" si="2349">AL$2&amp;AL103</f>
        <v>荏原実業株式会社</v>
      </c>
      <c r="AO103" s="26" t="str">
        <f t="shared" si="2349"/>
        <v>株式会社エクソル</v>
      </c>
      <c r="AQ103" s="26" t="str">
        <f t="shared" ref="AQ103" si="2350">AP$2&amp;AP103</f>
        <v>合同会社DMM．com</v>
      </c>
      <c r="AS103" s="26" t="str">
        <f t="shared" ref="AS103" si="2351">AR$2&amp;AR103</f>
        <v>トヨタ自動車株式会社</v>
      </c>
      <c r="AU103" s="26" t="str">
        <f t="shared" ref="AU103:AW103" si="2352">AT$2&amp;AT103</f>
        <v>日本エネルギー総合システム株式会社</v>
      </c>
      <c r="AW103" s="26" t="str">
        <f t="shared" si="2352"/>
        <v>Upsolar　Japan株式会社</v>
      </c>
      <c r="AY103" s="26" t="str">
        <f t="shared" ref="AY103:BA103" si="2353">AX$2&amp;AX103</f>
        <v>合同会社Solax　Power　Network</v>
      </c>
      <c r="BA103" s="26" t="str">
        <f t="shared" si="2353"/>
        <v>株式会社リミックスポイント</v>
      </c>
      <c r="BC103" s="26" t="str">
        <f t="shared" ref="BC103" si="2354">BB$2&amp;BB103</f>
        <v>Sungrow　Japan株式会社</v>
      </c>
      <c r="BE103" s="26" t="str">
        <f t="shared" ref="BE103" si="2355">BD$2&amp;BD103</f>
        <v>GoodWe　Japan株式会社</v>
      </c>
      <c r="BG103" s="38" t="str">
        <f t="shared" ref="BG103" si="2356">BF$2&amp;BF103</f>
        <v>アンカー・ジャパン株式会社</v>
      </c>
      <c r="BI103" s="26" t="str">
        <f t="shared" ref="BI103" si="2357">BH$2&amp;BH103</f>
        <v>エターナルプラネット・エナジー・ジャパン株式会社</v>
      </c>
      <c r="BK103" s="26" t="str">
        <f t="shared" ref="BK103" si="2358">BJ$2&amp;BJ103</f>
        <v/>
      </c>
      <c r="BM103" s="26" t="str">
        <f t="shared" ref="BM103" si="2359">BL$2&amp;BL103</f>
        <v/>
      </c>
      <c r="BO103" s="26" t="str">
        <f t="shared" ref="BO103" si="2360">BN$2&amp;BN103</f>
        <v/>
      </c>
      <c r="BQ103" s="26" t="str">
        <f t="shared" ref="BQ103" si="2361">BP$2&amp;BP103</f>
        <v/>
      </c>
    </row>
    <row r="104" spans="4:69">
      <c r="D104" s="40"/>
      <c r="E104" s="39" t="str">
        <f t="shared" si="1521"/>
        <v>エリーパワー株式会社</v>
      </c>
      <c r="F104" s="40"/>
      <c r="G104" s="39" t="str">
        <f t="shared" si="1521"/>
        <v>シャープ株式会社</v>
      </c>
      <c r="H104" s="40" t="s">
        <v>298</v>
      </c>
      <c r="I104" s="39" t="str">
        <f t="shared" ref="I104" si="2362">H$2&amp;H104</f>
        <v>パナソニック株式会社PLJーRE32C067</v>
      </c>
      <c r="J104" s="40"/>
      <c r="K104" s="39" t="str">
        <f t="shared" ref="K104" si="2363">J$2&amp;J104</f>
        <v>京セラ株式会社</v>
      </c>
      <c r="L104" s="40"/>
      <c r="M104" s="39" t="str">
        <f t="shared" ref="M104" si="2364">L$2&amp;L104</f>
        <v>ニチコン株式会社</v>
      </c>
      <c r="N104" s="40"/>
      <c r="O104" s="39" t="str">
        <f t="shared" ref="O104:Q104" si="2365">N$2&amp;N104</f>
        <v>長州産業株式会社</v>
      </c>
      <c r="P104" s="40"/>
      <c r="Q104" s="39" t="str">
        <f t="shared" si="2365"/>
        <v>住友電気工業株式会社</v>
      </c>
      <c r="R104" s="40"/>
      <c r="S104" s="39" t="str">
        <f t="shared" ref="S104:U104" si="2366">R$2&amp;R104</f>
        <v>ダイヤゼブラ電機株式会社</v>
      </c>
      <c r="T104" s="40"/>
      <c r="U104" s="39" t="str">
        <f t="shared" si="2366"/>
        <v>カナディアン・ソーラー・ジャパン株式会社</v>
      </c>
      <c r="V104" s="40"/>
      <c r="W104" s="39" t="str">
        <f t="shared" ref="W104" si="2367">V$2&amp;V104</f>
        <v>ハンファジャパン株式会社</v>
      </c>
      <c r="X104" s="40"/>
      <c r="Y104" s="39" t="str">
        <f t="shared" ref="Y104" si="2368">X$2&amp;X104</f>
        <v>株式会社Looop</v>
      </c>
      <c r="Z104" s="40"/>
      <c r="AA104" s="39" t="str">
        <f t="shared" ref="AA104:AC104" si="2369">Z$2&amp;Z104</f>
        <v>デルタ電子株式会社</v>
      </c>
      <c r="AB104" s="40"/>
      <c r="AC104" s="39" t="str">
        <f t="shared" si="2369"/>
        <v>スマートソーラー株式会社</v>
      </c>
      <c r="AD104" s="40"/>
      <c r="AE104" s="39" t="str">
        <f t="shared" ref="AE104:AG104" si="2370">AD$2&amp;AD104</f>
        <v>株式会社NFブロッサムテクノロジーズ</v>
      </c>
      <c r="AF104" s="40"/>
      <c r="AG104" s="39" t="str">
        <f t="shared" si="2370"/>
        <v>オムロン　ソーシアルソリューションズ株式会社</v>
      </c>
      <c r="AH104" s="40"/>
      <c r="AI104" s="39" t="str">
        <f t="shared" ref="AI104" si="2371">AH$2&amp;AH104</f>
        <v>株式会社日本産業</v>
      </c>
      <c r="AJ104" s="40"/>
      <c r="AK104" s="26" t="str">
        <f t="shared" ref="AK104" si="2372">AJ$2&amp;AJ104</f>
        <v>華為技術日本株式会社</v>
      </c>
      <c r="AM104" s="26" t="str">
        <f t="shared" ref="AM104:AO104" si="2373">AL$2&amp;AL104</f>
        <v>荏原実業株式会社</v>
      </c>
      <c r="AO104" s="26" t="str">
        <f t="shared" si="2373"/>
        <v>株式会社エクソル</v>
      </c>
      <c r="AQ104" s="26" t="str">
        <f t="shared" ref="AQ104" si="2374">AP$2&amp;AP104</f>
        <v>合同会社DMM．com</v>
      </c>
      <c r="AS104" s="26" t="str">
        <f t="shared" ref="AS104" si="2375">AR$2&amp;AR104</f>
        <v>トヨタ自動車株式会社</v>
      </c>
      <c r="AU104" s="26" t="str">
        <f t="shared" ref="AU104:AW104" si="2376">AT$2&amp;AT104</f>
        <v>日本エネルギー総合システム株式会社</v>
      </c>
      <c r="AW104" s="26" t="str">
        <f t="shared" si="2376"/>
        <v>Upsolar　Japan株式会社</v>
      </c>
      <c r="AY104" s="26" t="str">
        <f t="shared" ref="AY104:BA104" si="2377">AX$2&amp;AX104</f>
        <v>合同会社Solax　Power　Network</v>
      </c>
      <c r="BA104" s="26" t="str">
        <f t="shared" si="2377"/>
        <v>株式会社リミックスポイント</v>
      </c>
      <c r="BC104" s="26" t="str">
        <f t="shared" ref="BC104" si="2378">BB$2&amp;BB104</f>
        <v>Sungrow　Japan株式会社</v>
      </c>
      <c r="BE104" s="26" t="str">
        <f t="shared" ref="BE104" si="2379">BD$2&amp;BD104</f>
        <v>GoodWe　Japan株式会社</v>
      </c>
      <c r="BG104" s="38" t="str">
        <f t="shared" ref="BG104" si="2380">BF$2&amp;BF104</f>
        <v>アンカー・ジャパン株式会社</v>
      </c>
      <c r="BI104" s="26" t="str">
        <f t="shared" ref="BI104" si="2381">BH$2&amp;BH104</f>
        <v>エターナルプラネット・エナジー・ジャパン株式会社</v>
      </c>
      <c r="BK104" s="26" t="str">
        <f t="shared" ref="BK104" si="2382">BJ$2&amp;BJ104</f>
        <v/>
      </c>
      <c r="BM104" s="26" t="str">
        <f t="shared" ref="BM104" si="2383">BL$2&amp;BL104</f>
        <v/>
      </c>
      <c r="BO104" s="26" t="str">
        <f t="shared" ref="BO104" si="2384">BN$2&amp;BN104</f>
        <v/>
      </c>
      <c r="BQ104" s="26" t="str">
        <f t="shared" ref="BQ104" si="2385">BP$2&amp;BP104</f>
        <v/>
      </c>
    </row>
    <row r="105" spans="4:69">
      <c r="D105" s="40"/>
      <c r="E105" s="39" t="str">
        <f t="shared" si="1521"/>
        <v>エリーパワー株式会社</v>
      </c>
      <c r="F105" s="40"/>
      <c r="G105" s="39" t="str">
        <f t="shared" si="1521"/>
        <v>シャープ株式会社</v>
      </c>
      <c r="H105" s="40" t="s">
        <v>299</v>
      </c>
      <c r="I105" s="39" t="str">
        <f t="shared" ref="I105" si="2386">H$2&amp;H105</f>
        <v>パナソニック株式会社PLJーRE32C128</v>
      </c>
      <c r="J105" s="40"/>
      <c r="K105" s="39" t="str">
        <f t="shared" ref="K105" si="2387">J$2&amp;J105</f>
        <v>京セラ株式会社</v>
      </c>
      <c r="L105" s="40"/>
      <c r="M105" s="39" t="str">
        <f t="shared" ref="M105" si="2388">L$2&amp;L105</f>
        <v>ニチコン株式会社</v>
      </c>
      <c r="N105" s="40"/>
      <c r="O105" s="39" t="str">
        <f t="shared" ref="O105:Q105" si="2389">N$2&amp;N105</f>
        <v>長州産業株式会社</v>
      </c>
      <c r="P105" s="40"/>
      <c r="Q105" s="39" t="str">
        <f t="shared" si="2389"/>
        <v>住友電気工業株式会社</v>
      </c>
      <c r="R105" s="40"/>
      <c r="S105" s="39" t="str">
        <f t="shared" ref="S105:U105" si="2390">R$2&amp;R105</f>
        <v>ダイヤゼブラ電機株式会社</v>
      </c>
      <c r="T105" s="40"/>
      <c r="U105" s="39" t="str">
        <f t="shared" si="2390"/>
        <v>カナディアン・ソーラー・ジャパン株式会社</v>
      </c>
      <c r="V105" s="40"/>
      <c r="W105" s="39" t="str">
        <f t="shared" ref="W105" si="2391">V$2&amp;V105</f>
        <v>ハンファジャパン株式会社</v>
      </c>
      <c r="X105" s="40"/>
      <c r="Y105" s="39" t="str">
        <f t="shared" ref="Y105" si="2392">X$2&amp;X105</f>
        <v>株式会社Looop</v>
      </c>
      <c r="Z105" s="40"/>
      <c r="AA105" s="39" t="str">
        <f t="shared" ref="AA105:AC105" si="2393">Z$2&amp;Z105</f>
        <v>デルタ電子株式会社</v>
      </c>
      <c r="AB105" s="40"/>
      <c r="AC105" s="39" t="str">
        <f t="shared" si="2393"/>
        <v>スマートソーラー株式会社</v>
      </c>
      <c r="AD105" s="40"/>
      <c r="AE105" s="39" t="str">
        <f t="shared" ref="AE105:AG105" si="2394">AD$2&amp;AD105</f>
        <v>株式会社NFブロッサムテクノロジーズ</v>
      </c>
      <c r="AF105" s="40"/>
      <c r="AG105" s="39" t="str">
        <f t="shared" si="2394"/>
        <v>オムロン　ソーシアルソリューションズ株式会社</v>
      </c>
      <c r="AH105" s="40"/>
      <c r="AI105" s="39" t="str">
        <f t="shared" ref="AI105" si="2395">AH$2&amp;AH105</f>
        <v>株式会社日本産業</v>
      </c>
      <c r="AJ105" s="40"/>
      <c r="AK105" s="26" t="str">
        <f t="shared" ref="AK105" si="2396">AJ$2&amp;AJ105</f>
        <v>華為技術日本株式会社</v>
      </c>
      <c r="AM105" s="26" t="str">
        <f t="shared" ref="AM105:AO105" si="2397">AL$2&amp;AL105</f>
        <v>荏原実業株式会社</v>
      </c>
      <c r="AO105" s="26" t="str">
        <f t="shared" si="2397"/>
        <v>株式会社エクソル</v>
      </c>
      <c r="AQ105" s="26" t="str">
        <f t="shared" ref="AQ105" si="2398">AP$2&amp;AP105</f>
        <v>合同会社DMM．com</v>
      </c>
      <c r="AS105" s="26" t="str">
        <f t="shared" ref="AS105" si="2399">AR$2&amp;AR105</f>
        <v>トヨタ自動車株式会社</v>
      </c>
      <c r="AU105" s="26" t="str">
        <f t="shared" ref="AU105:AW105" si="2400">AT$2&amp;AT105</f>
        <v>日本エネルギー総合システム株式会社</v>
      </c>
      <c r="AW105" s="26" t="str">
        <f t="shared" si="2400"/>
        <v>Upsolar　Japan株式会社</v>
      </c>
      <c r="AY105" s="26" t="str">
        <f t="shared" ref="AY105:BA105" si="2401">AX$2&amp;AX105</f>
        <v>合同会社Solax　Power　Network</v>
      </c>
      <c r="BA105" s="26" t="str">
        <f t="shared" si="2401"/>
        <v>株式会社リミックスポイント</v>
      </c>
      <c r="BC105" s="26" t="str">
        <f t="shared" ref="BC105" si="2402">BB$2&amp;BB105</f>
        <v>Sungrow　Japan株式会社</v>
      </c>
      <c r="BE105" s="26" t="str">
        <f t="shared" ref="BE105" si="2403">BD$2&amp;BD105</f>
        <v>GoodWe　Japan株式会社</v>
      </c>
      <c r="BG105" s="38" t="str">
        <f t="shared" ref="BG105" si="2404">BF$2&amp;BF105</f>
        <v>アンカー・ジャパン株式会社</v>
      </c>
      <c r="BI105" s="26" t="str">
        <f t="shared" ref="BI105" si="2405">BH$2&amp;BH105</f>
        <v>エターナルプラネット・エナジー・ジャパン株式会社</v>
      </c>
      <c r="BK105" s="26" t="str">
        <f t="shared" ref="BK105" si="2406">BJ$2&amp;BJ105</f>
        <v/>
      </c>
      <c r="BM105" s="26" t="str">
        <f t="shared" ref="BM105" si="2407">BL$2&amp;BL105</f>
        <v/>
      </c>
      <c r="BO105" s="26" t="str">
        <f t="shared" ref="BO105" si="2408">BN$2&amp;BN105</f>
        <v/>
      </c>
      <c r="BQ105" s="26" t="str">
        <f t="shared" ref="BQ105" si="2409">BP$2&amp;BP105</f>
        <v/>
      </c>
    </row>
    <row r="106" spans="4:69">
      <c r="D106" s="40"/>
      <c r="E106" s="39" t="str">
        <f t="shared" si="1521"/>
        <v>エリーパワー株式会社</v>
      </c>
      <c r="F106" s="40"/>
      <c r="G106" s="39" t="str">
        <f t="shared" si="1521"/>
        <v>シャープ株式会社</v>
      </c>
      <c r="H106" s="40" t="s">
        <v>315</v>
      </c>
      <c r="I106" s="39" t="str">
        <f t="shared" ref="I106" si="2410">H$2&amp;H106</f>
        <v>パナソニック株式会社PLJーRE32C131</v>
      </c>
      <c r="J106" s="40"/>
      <c r="K106" s="39" t="str">
        <f t="shared" ref="K106" si="2411">J$2&amp;J106</f>
        <v>京セラ株式会社</v>
      </c>
      <c r="L106" s="40"/>
      <c r="M106" s="39" t="str">
        <f t="shared" ref="M106" si="2412">L$2&amp;L106</f>
        <v>ニチコン株式会社</v>
      </c>
      <c r="N106" s="40"/>
      <c r="O106" s="39" t="str">
        <f t="shared" ref="O106:Q106" si="2413">N$2&amp;N106</f>
        <v>長州産業株式会社</v>
      </c>
      <c r="P106" s="40"/>
      <c r="Q106" s="39" t="str">
        <f t="shared" si="2413"/>
        <v>住友電気工業株式会社</v>
      </c>
      <c r="R106" s="40"/>
      <c r="S106" s="39" t="str">
        <f t="shared" ref="S106:U106" si="2414">R$2&amp;R106</f>
        <v>ダイヤゼブラ電機株式会社</v>
      </c>
      <c r="T106" s="40"/>
      <c r="U106" s="39" t="str">
        <f t="shared" si="2414"/>
        <v>カナディアン・ソーラー・ジャパン株式会社</v>
      </c>
      <c r="V106" s="40"/>
      <c r="W106" s="39" t="str">
        <f t="shared" ref="W106" si="2415">V$2&amp;V106</f>
        <v>ハンファジャパン株式会社</v>
      </c>
      <c r="X106" s="40"/>
      <c r="Y106" s="39" t="str">
        <f t="shared" ref="Y106" si="2416">X$2&amp;X106</f>
        <v>株式会社Looop</v>
      </c>
      <c r="Z106" s="40"/>
      <c r="AA106" s="39" t="str">
        <f t="shared" ref="AA106:AC106" si="2417">Z$2&amp;Z106</f>
        <v>デルタ電子株式会社</v>
      </c>
      <c r="AB106" s="40"/>
      <c r="AC106" s="39" t="str">
        <f t="shared" si="2417"/>
        <v>スマートソーラー株式会社</v>
      </c>
      <c r="AD106" s="40"/>
      <c r="AE106" s="39" t="str">
        <f t="shared" ref="AE106:AG106" si="2418">AD$2&amp;AD106</f>
        <v>株式会社NFブロッサムテクノロジーズ</v>
      </c>
      <c r="AF106" s="40"/>
      <c r="AG106" s="39" t="str">
        <f t="shared" si="2418"/>
        <v>オムロン　ソーシアルソリューションズ株式会社</v>
      </c>
      <c r="AH106" s="40"/>
      <c r="AI106" s="39" t="str">
        <f t="shared" ref="AI106" si="2419">AH$2&amp;AH106</f>
        <v>株式会社日本産業</v>
      </c>
      <c r="AJ106" s="40"/>
      <c r="AK106" s="26" t="str">
        <f t="shared" ref="AK106" si="2420">AJ$2&amp;AJ106</f>
        <v>華為技術日本株式会社</v>
      </c>
      <c r="AM106" s="26" t="str">
        <f t="shared" ref="AM106:AO106" si="2421">AL$2&amp;AL106</f>
        <v>荏原実業株式会社</v>
      </c>
      <c r="AO106" s="26" t="str">
        <f t="shared" si="2421"/>
        <v>株式会社エクソル</v>
      </c>
      <c r="AQ106" s="26" t="str">
        <f t="shared" ref="AQ106" si="2422">AP$2&amp;AP106</f>
        <v>合同会社DMM．com</v>
      </c>
      <c r="AS106" s="26" t="str">
        <f t="shared" ref="AS106" si="2423">AR$2&amp;AR106</f>
        <v>トヨタ自動車株式会社</v>
      </c>
      <c r="AU106" s="26" t="str">
        <f t="shared" ref="AU106:AW106" si="2424">AT$2&amp;AT106</f>
        <v>日本エネルギー総合システム株式会社</v>
      </c>
      <c r="AW106" s="26" t="str">
        <f t="shared" si="2424"/>
        <v>Upsolar　Japan株式会社</v>
      </c>
      <c r="AY106" s="26" t="str">
        <f t="shared" ref="AY106:BA106" si="2425">AX$2&amp;AX106</f>
        <v>合同会社Solax　Power　Network</v>
      </c>
      <c r="BA106" s="26" t="str">
        <f t="shared" si="2425"/>
        <v>株式会社リミックスポイント</v>
      </c>
      <c r="BC106" s="26" t="str">
        <f t="shared" ref="BC106" si="2426">BB$2&amp;BB106</f>
        <v>Sungrow　Japan株式会社</v>
      </c>
      <c r="BE106" s="26" t="str">
        <f t="shared" ref="BE106" si="2427">BD$2&amp;BD106</f>
        <v>GoodWe　Japan株式会社</v>
      </c>
      <c r="BG106" s="38" t="str">
        <f t="shared" ref="BG106" si="2428">BF$2&amp;BF106</f>
        <v>アンカー・ジャパン株式会社</v>
      </c>
      <c r="BI106" s="26" t="str">
        <f t="shared" ref="BI106" si="2429">BH$2&amp;BH106</f>
        <v>エターナルプラネット・エナジー・ジャパン株式会社</v>
      </c>
      <c r="BK106" s="26" t="str">
        <f t="shared" ref="BK106" si="2430">BJ$2&amp;BJ106</f>
        <v/>
      </c>
      <c r="BM106" s="26" t="str">
        <f t="shared" ref="BM106" si="2431">BL$2&amp;BL106</f>
        <v/>
      </c>
      <c r="BO106" s="26" t="str">
        <f t="shared" ref="BO106" si="2432">BN$2&amp;BN106</f>
        <v/>
      </c>
      <c r="BQ106" s="26" t="str">
        <f t="shared" ref="BQ106" si="2433">BP$2&amp;BP106</f>
        <v/>
      </c>
    </row>
    <row r="107" spans="4:69">
      <c r="D107" s="40"/>
      <c r="E107" s="39" t="str">
        <f t="shared" si="1521"/>
        <v>エリーパワー株式会社</v>
      </c>
      <c r="F107" s="40"/>
      <c r="G107" s="39" t="str">
        <f t="shared" si="1521"/>
        <v>シャープ株式会社</v>
      </c>
      <c r="H107" s="40" t="s">
        <v>300</v>
      </c>
      <c r="I107" s="39" t="str">
        <f t="shared" ref="I107" si="2434">H$2&amp;H107</f>
        <v>パナソニック株式会社PLJーRE32C134</v>
      </c>
      <c r="J107" s="40"/>
      <c r="K107" s="39" t="str">
        <f t="shared" ref="K107" si="2435">J$2&amp;J107</f>
        <v>京セラ株式会社</v>
      </c>
      <c r="L107" s="40"/>
      <c r="M107" s="39" t="str">
        <f t="shared" ref="M107" si="2436">L$2&amp;L107</f>
        <v>ニチコン株式会社</v>
      </c>
      <c r="N107" s="40"/>
      <c r="O107" s="39" t="str">
        <f t="shared" ref="O107:Q107" si="2437">N$2&amp;N107</f>
        <v>長州産業株式会社</v>
      </c>
      <c r="P107" s="40"/>
      <c r="Q107" s="39" t="str">
        <f t="shared" si="2437"/>
        <v>住友電気工業株式会社</v>
      </c>
      <c r="R107" s="40"/>
      <c r="S107" s="39" t="str">
        <f t="shared" ref="S107:U107" si="2438">R$2&amp;R107</f>
        <v>ダイヤゼブラ電機株式会社</v>
      </c>
      <c r="T107" s="40"/>
      <c r="U107" s="39" t="str">
        <f t="shared" si="2438"/>
        <v>カナディアン・ソーラー・ジャパン株式会社</v>
      </c>
      <c r="V107" s="40"/>
      <c r="W107" s="39" t="str">
        <f t="shared" ref="W107" si="2439">V$2&amp;V107</f>
        <v>ハンファジャパン株式会社</v>
      </c>
      <c r="X107" s="40"/>
      <c r="Y107" s="39" t="str">
        <f t="shared" ref="Y107" si="2440">X$2&amp;X107</f>
        <v>株式会社Looop</v>
      </c>
      <c r="Z107" s="40"/>
      <c r="AA107" s="39" t="str">
        <f t="shared" ref="AA107:AC107" si="2441">Z$2&amp;Z107</f>
        <v>デルタ電子株式会社</v>
      </c>
      <c r="AB107" s="40"/>
      <c r="AC107" s="39" t="str">
        <f t="shared" si="2441"/>
        <v>スマートソーラー株式会社</v>
      </c>
      <c r="AD107" s="40"/>
      <c r="AE107" s="39" t="str">
        <f t="shared" ref="AE107:AG107" si="2442">AD$2&amp;AD107</f>
        <v>株式会社NFブロッサムテクノロジーズ</v>
      </c>
      <c r="AF107" s="40"/>
      <c r="AG107" s="39" t="str">
        <f t="shared" si="2442"/>
        <v>オムロン　ソーシアルソリューションズ株式会社</v>
      </c>
      <c r="AH107" s="40"/>
      <c r="AI107" s="39" t="str">
        <f t="shared" ref="AI107" si="2443">AH$2&amp;AH107</f>
        <v>株式会社日本産業</v>
      </c>
      <c r="AJ107" s="40"/>
      <c r="AK107" s="26" t="str">
        <f t="shared" ref="AK107" si="2444">AJ$2&amp;AJ107</f>
        <v>華為技術日本株式会社</v>
      </c>
      <c r="AM107" s="26" t="str">
        <f t="shared" ref="AM107:AO107" si="2445">AL$2&amp;AL107</f>
        <v>荏原実業株式会社</v>
      </c>
      <c r="AO107" s="26" t="str">
        <f t="shared" si="2445"/>
        <v>株式会社エクソル</v>
      </c>
      <c r="AQ107" s="26" t="str">
        <f t="shared" ref="AQ107" si="2446">AP$2&amp;AP107</f>
        <v>合同会社DMM．com</v>
      </c>
      <c r="AS107" s="26" t="str">
        <f t="shared" ref="AS107" si="2447">AR$2&amp;AR107</f>
        <v>トヨタ自動車株式会社</v>
      </c>
      <c r="AU107" s="26" t="str">
        <f t="shared" ref="AU107:AW107" si="2448">AT$2&amp;AT107</f>
        <v>日本エネルギー総合システム株式会社</v>
      </c>
      <c r="AW107" s="26" t="str">
        <f t="shared" si="2448"/>
        <v>Upsolar　Japan株式会社</v>
      </c>
      <c r="AY107" s="26" t="str">
        <f t="shared" ref="AY107:BA107" si="2449">AX$2&amp;AX107</f>
        <v>合同会社Solax　Power　Network</v>
      </c>
      <c r="BA107" s="26" t="str">
        <f t="shared" si="2449"/>
        <v>株式会社リミックスポイント</v>
      </c>
      <c r="BC107" s="26" t="str">
        <f t="shared" ref="BC107" si="2450">BB$2&amp;BB107</f>
        <v>Sungrow　Japan株式会社</v>
      </c>
      <c r="BE107" s="26" t="str">
        <f t="shared" ref="BE107" si="2451">BD$2&amp;BD107</f>
        <v>GoodWe　Japan株式会社</v>
      </c>
      <c r="BG107" s="38" t="str">
        <f t="shared" ref="BG107" si="2452">BF$2&amp;BF107</f>
        <v>アンカー・ジャパン株式会社</v>
      </c>
      <c r="BI107" s="26" t="str">
        <f t="shared" ref="BI107" si="2453">BH$2&amp;BH107</f>
        <v>エターナルプラネット・エナジー・ジャパン株式会社</v>
      </c>
      <c r="BK107" s="26" t="str">
        <f t="shared" ref="BK107" si="2454">BJ$2&amp;BJ107</f>
        <v/>
      </c>
      <c r="BM107" s="26" t="str">
        <f t="shared" ref="BM107" si="2455">BL$2&amp;BL107</f>
        <v/>
      </c>
      <c r="BO107" s="26" t="str">
        <f t="shared" ref="BO107" si="2456">BN$2&amp;BN107</f>
        <v/>
      </c>
      <c r="BQ107" s="26" t="str">
        <f t="shared" ref="BQ107" si="2457">BP$2&amp;BP107</f>
        <v/>
      </c>
    </row>
    <row r="108" spans="4:69">
      <c r="D108" s="40"/>
      <c r="E108" s="39" t="str">
        <f t="shared" si="1521"/>
        <v>エリーパワー株式会社</v>
      </c>
      <c r="F108" s="40"/>
      <c r="G108" s="39" t="str">
        <f t="shared" si="1521"/>
        <v>シャープ株式会社</v>
      </c>
      <c r="H108" s="40" t="s">
        <v>301</v>
      </c>
      <c r="I108" s="39" t="str">
        <f t="shared" ref="I108" si="2458">H$2&amp;H108</f>
        <v>パナソニック株式会社PLJーRE3HC064</v>
      </c>
      <c r="J108" s="40"/>
      <c r="K108" s="39" t="str">
        <f t="shared" ref="K108" si="2459">J$2&amp;J108</f>
        <v>京セラ株式会社</v>
      </c>
      <c r="L108" s="40"/>
      <c r="M108" s="39" t="str">
        <f t="shared" ref="M108" si="2460">L$2&amp;L108</f>
        <v>ニチコン株式会社</v>
      </c>
      <c r="N108" s="40"/>
      <c r="O108" s="39" t="str">
        <f t="shared" ref="O108:Q108" si="2461">N$2&amp;N108</f>
        <v>長州産業株式会社</v>
      </c>
      <c r="P108" s="40"/>
      <c r="Q108" s="39" t="str">
        <f t="shared" si="2461"/>
        <v>住友電気工業株式会社</v>
      </c>
      <c r="R108" s="40"/>
      <c r="S108" s="39" t="str">
        <f t="shared" ref="S108:U108" si="2462">R$2&amp;R108</f>
        <v>ダイヤゼブラ電機株式会社</v>
      </c>
      <c r="T108" s="40"/>
      <c r="U108" s="39" t="str">
        <f t="shared" si="2462"/>
        <v>カナディアン・ソーラー・ジャパン株式会社</v>
      </c>
      <c r="V108" s="40"/>
      <c r="W108" s="39" t="str">
        <f t="shared" ref="W108" si="2463">V$2&amp;V108</f>
        <v>ハンファジャパン株式会社</v>
      </c>
      <c r="X108" s="40"/>
      <c r="Y108" s="39" t="str">
        <f t="shared" ref="Y108" si="2464">X$2&amp;X108</f>
        <v>株式会社Looop</v>
      </c>
      <c r="Z108" s="40"/>
      <c r="AA108" s="39" t="str">
        <f t="shared" ref="AA108:AC108" si="2465">Z$2&amp;Z108</f>
        <v>デルタ電子株式会社</v>
      </c>
      <c r="AB108" s="40"/>
      <c r="AC108" s="39" t="str">
        <f t="shared" si="2465"/>
        <v>スマートソーラー株式会社</v>
      </c>
      <c r="AD108" s="40"/>
      <c r="AE108" s="39" t="str">
        <f t="shared" ref="AE108:AG108" si="2466">AD$2&amp;AD108</f>
        <v>株式会社NFブロッサムテクノロジーズ</v>
      </c>
      <c r="AF108" s="40"/>
      <c r="AG108" s="39" t="str">
        <f t="shared" si="2466"/>
        <v>オムロン　ソーシアルソリューションズ株式会社</v>
      </c>
      <c r="AH108" s="40"/>
      <c r="AI108" s="39" t="str">
        <f t="shared" ref="AI108" si="2467">AH$2&amp;AH108</f>
        <v>株式会社日本産業</v>
      </c>
      <c r="AJ108" s="40"/>
      <c r="AK108" s="26" t="str">
        <f t="shared" ref="AK108" si="2468">AJ$2&amp;AJ108</f>
        <v>華為技術日本株式会社</v>
      </c>
      <c r="AM108" s="26" t="str">
        <f t="shared" ref="AM108:AO108" si="2469">AL$2&amp;AL108</f>
        <v>荏原実業株式会社</v>
      </c>
      <c r="AO108" s="26" t="str">
        <f t="shared" si="2469"/>
        <v>株式会社エクソル</v>
      </c>
      <c r="AQ108" s="26" t="str">
        <f t="shared" ref="AQ108" si="2470">AP$2&amp;AP108</f>
        <v>合同会社DMM．com</v>
      </c>
      <c r="AS108" s="26" t="str">
        <f t="shared" ref="AS108" si="2471">AR$2&amp;AR108</f>
        <v>トヨタ自動車株式会社</v>
      </c>
      <c r="AU108" s="26" t="str">
        <f t="shared" ref="AU108:AW108" si="2472">AT$2&amp;AT108</f>
        <v>日本エネルギー総合システム株式会社</v>
      </c>
      <c r="AW108" s="26" t="str">
        <f t="shared" si="2472"/>
        <v>Upsolar　Japan株式会社</v>
      </c>
      <c r="AY108" s="26" t="str">
        <f t="shared" ref="AY108:BA108" si="2473">AX$2&amp;AX108</f>
        <v>合同会社Solax　Power　Network</v>
      </c>
      <c r="BA108" s="26" t="str">
        <f t="shared" si="2473"/>
        <v>株式会社リミックスポイント</v>
      </c>
      <c r="BC108" s="26" t="str">
        <f t="shared" ref="BC108" si="2474">BB$2&amp;BB108</f>
        <v>Sungrow　Japan株式会社</v>
      </c>
      <c r="BE108" s="26" t="str">
        <f t="shared" ref="BE108" si="2475">BD$2&amp;BD108</f>
        <v>GoodWe　Japan株式会社</v>
      </c>
      <c r="BG108" s="38" t="str">
        <f t="shared" ref="BG108" si="2476">BF$2&amp;BF108</f>
        <v>アンカー・ジャパン株式会社</v>
      </c>
      <c r="BI108" s="26" t="str">
        <f t="shared" ref="BI108" si="2477">BH$2&amp;BH108</f>
        <v>エターナルプラネット・エナジー・ジャパン株式会社</v>
      </c>
      <c r="BK108" s="26" t="str">
        <f t="shared" ref="BK108" si="2478">BJ$2&amp;BJ108</f>
        <v/>
      </c>
      <c r="BM108" s="26" t="str">
        <f t="shared" ref="BM108" si="2479">BL$2&amp;BL108</f>
        <v/>
      </c>
      <c r="BO108" s="26" t="str">
        <f t="shared" ref="BO108" si="2480">BN$2&amp;BN108</f>
        <v/>
      </c>
      <c r="BQ108" s="26" t="str">
        <f t="shared" ref="BQ108" si="2481">BP$2&amp;BP108</f>
        <v/>
      </c>
    </row>
    <row r="109" spans="4:69">
      <c r="D109" s="40"/>
      <c r="E109" s="39" t="str">
        <f t="shared" si="1521"/>
        <v>エリーパワー株式会社</v>
      </c>
      <c r="F109" s="40"/>
      <c r="G109" s="39" t="str">
        <f t="shared" si="1521"/>
        <v>シャープ株式会社</v>
      </c>
      <c r="H109" s="40" t="s">
        <v>296</v>
      </c>
      <c r="I109" s="39" t="str">
        <f t="shared" ref="I109" si="2482">H$2&amp;H109</f>
        <v>パナソニック株式会社PLJーRE3HC067</v>
      </c>
      <c r="J109" s="40"/>
      <c r="K109" s="39" t="str">
        <f t="shared" ref="K109" si="2483">J$2&amp;J109</f>
        <v>京セラ株式会社</v>
      </c>
      <c r="L109" s="40"/>
      <c r="M109" s="39" t="str">
        <f t="shared" ref="M109" si="2484">L$2&amp;L109</f>
        <v>ニチコン株式会社</v>
      </c>
      <c r="N109" s="40"/>
      <c r="O109" s="39" t="str">
        <f t="shared" ref="O109:Q109" si="2485">N$2&amp;N109</f>
        <v>長州産業株式会社</v>
      </c>
      <c r="P109" s="40"/>
      <c r="Q109" s="39" t="str">
        <f t="shared" si="2485"/>
        <v>住友電気工業株式会社</v>
      </c>
      <c r="R109" s="40"/>
      <c r="S109" s="39" t="str">
        <f t="shared" ref="S109:U109" si="2486">R$2&amp;R109</f>
        <v>ダイヤゼブラ電機株式会社</v>
      </c>
      <c r="T109" s="40"/>
      <c r="U109" s="39" t="str">
        <f t="shared" si="2486"/>
        <v>カナディアン・ソーラー・ジャパン株式会社</v>
      </c>
      <c r="V109" s="40"/>
      <c r="W109" s="39" t="str">
        <f t="shared" ref="W109" si="2487">V$2&amp;V109</f>
        <v>ハンファジャパン株式会社</v>
      </c>
      <c r="X109" s="40"/>
      <c r="Y109" s="39" t="str">
        <f t="shared" ref="Y109" si="2488">X$2&amp;X109</f>
        <v>株式会社Looop</v>
      </c>
      <c r="Z109" s="40"/>
      <c r="AA109" s="39" t="str">
        <f t="shared" ref="AA109:AC109" si="2489">Z$2&amp;Z109</f>
        <v>デルタ電子株式会社</v>
      </c>
      <c r="AB109" s="40"/>
      <c r="AC109" s="39" t="str">
        <f t="shared" si="2489"/>
        <v>スマートソーラー株式会社</v>
      </c>
      <c r="AD109" s="40"/>
      <c r="AE109" s="39" t="str">
        <f t="shared" ref="AE109:AG109" si="2490">AD$2&amp;AD109</f>
        <v>株式会社NFブロッサムテクノロジーズ</v>
      </c>
      <c r="AF109" s="40"/>
      <c r="AG109" s="39" t="str">
        <f t="shared" si="2490"/>
        <v>オムロン　ソーシアルソリューションズ株式会社</v>
      </c>
      <c r="AH109" s="40"/>
      <c r="AI109" s="39" t="str">
        <f t="shared" ref="AI109" si="2491">AH$2&amp;AH109</f>
        <v>株式会社日本産業</v>
      </c>
      <c r="AJ109" s="40"/>
      <c r="AK109" s="26" t="str">
        <f t="shared" ref="AK109" si="2492">AJ$2&amp;AJ109</f>
        <v>華為技術日本株式会社</v>
      </c>
      <c r="AM109" s="26" t="str">
        <f t="shared" ref="AM109:AO109" si="2493">AL$2&amp;AL109</f>
        <v>荏原実業株式会社</v>
      </c>
      <c r="AO109" s="26" t="str">
        <f t="shared" si="2493"/>
        <v>株式会社エクソル</v>
      </c>
      <c r="AQ109" s="26" t="str">
        <f t="shared" ref="AQ109" si="2494">AP$2&amp;AP109</f>
        <v>合同会社DMM．com</v>
      </c>
      <c r="AS109" s="26" t="str">
        <f t="shared" ref="AS109" si="2495">AR$2&amp;AR109</f>
        <v>トヨタ自動車株式会社</v>
      </c>
      <c r="AU109" s="26" t="str">
        <f t="shared" ref="AU109:AW109" si="2496">AT$2&amp;AT109</f>
        <v>日本エネルギー総合システム株式会社</v>
      </c>
      <c r="AW109" s="26" t="str">
        <f t="shared" si="2496"/>
        <v>Upsolar　Japan株式会社</v>
      </c>
      <c r="AY109" s="26" t="str">
        <f t="shared" ref="AY109:BA109" si="2497">AX$2&amp;AX109</f>
        <v>合同会社Solax　Power　Network</v>
      </c>
      <c r="BA109" s="26" t="str">
        <f t="shared" si="2497"/>
        <v>株式会社リミックスポイント</v>
      </c>
      <c r="BC109" s="26" t="str">
        <f t="shared" ref="BC109" si="2498">BB$2&amp;BB109</f>
        <v>Sungrow　Japan株式会社</v>
      </c>
      <c r="BE109" s="26" t="str">
        <f t="shared" ref="BE109" si="2499">BD$2&amp;BD109</f>
        <v>GoodWe　Japan株式会社</v>
      </c>
      <c r="BG109" s="38" t="str">
        <f t="shared" ref="BG109" si="2500">BF$2&amp;BF109</f>
        <v>アンカー・ジャパン株式会社</v>
      </c>
      <c r="BI109" s="26" t="str">
        <f t="shared" ref="BI109" si="2501">BH$2&amp;BH109</f>
        <v>エターナルプラネット・エナジー・ジャパン株式会社</v>
      </c>
      <c r="BK109" s="26" t="str">
        <f t="shared" ref="BK109" si="2502">BJ$2&amp;BJ109</f>
        <v/>
      </c>
      <c r="BM109" s="26" t="str">
        <f t="shared" ref="BM109" si="2503">BL$2&amp;BL109</f>
        <v/>
      </c>
      <c r="BO109" s="26" t="str">
        <f t="shared" ref="BO109" si="2504">BN$2&amp;BN109</f>
        <v/>
      </c>
      <c r="BQ109" s="26" t="str">
        <f t="shared" ref="BQ109" si="2505">BP$2&amp;BP109</f>
        <v/>
      </c>
    </row>
    <row r="110" spans="4:69">
      <c r="D110" s="40"/>
      <c r="E110" s="39" t="str">
        <f t="shared" si="1521"/>
        <v>エリーパワー株式会社</v>
      </c>
      <c r="F110" s="40"/>
      <c r="G110" s="39" t="str">
        <f t="shared" si="1521"/>
        <v>シャープ株式会社</v>
      </c>
      <c r="H110" s="40" t="s">
        <v>293</v>
      </c>
      <c r="I110" s="39" t="str">
        <f t="shared" ref="I110" si="2506">H$2&amp;H110</f>
        <v>パナソニック株式会社PLJーRE3HC128</v>
      </c>
      <c r="J110" s="40"/>
      <c r="K110" s="39" t="str">
        <f t="shared" ref="K110" si="2507">J$2&amp;J110</f>
        <v>京セラ株式会社</v>
      </c>
      <c r="L110" s="40"/>
      <c r="M110" s="39" t="str">
        <f t="shared" ref="M110" si="2508">L$2&amp;L110</f>
        <v>ニチコン株式会社</v>
      </c>
      <c r="N110" s="40"/>
      <c r="O110" s="39" t="str">
        <f t="shared" ref="O110:Q110" si="2509">N$2&amp;N110</f>
        <v>長州産業株式会社</v>
      </c>
      <c r="P110" s="40"/>
      <c r="Q110" s="39" t="str">
        <f t="shared" si="2509"/>
        <v>住友電気工業株式会社</v>
      </c>
      <c r="R110" s="40"/>
      <c r="S110" s="39" t="str">
        <f t="shared" ref="S110:U110" si="2510">R$2&amp;R110</f>
        <v>ダイヤゼブラ電機株式会社</v>
      </c>
      <c r="T110" s="40"/>
      <c r="U110" s="39" t="str">
        <f t="shared" si="2510"/>
        <v>カナディアン・ソーラー・ジャパン株式会社</v>
      </c>
      <c r="V110" s="40"/>
      <c r="W110" s="39" t="str">
        <f t="shared" ref="W110" si="2511">V$2&amp;V110</f>
        <v>ハンファジャパン株式会社</v>
      </c>
      <c r="X110" s="40"/>
      <c r="Y110" s="39" t="str">
        <f t="shared" ref="Y110" si="2512">X$2&amp;X110</f>
        <v>株式会社Looop</v>
      </c>
      <c r="Z110" s="40"/>
      <c r="AA110" s="39" t="str">
        <f t="shared" ref="AA110:AC110" si="2513">Z$2&amp;Z110</f>
        <v>デルタ電子株式会社</v>
      </c>
      <c r="AB110" s="40"/>
      <c r="AC110" s="39" t="str">
        <f t="shared" si="2513"/>
        <v>スマートソーラー株式会社</v>
      </c>
      <c r="AD110" s="40"/>
      <c r="AE110" s="39" t="str">
        <f t="shared" ref="AE110:AG110" si="2514">AD$2&amp;AD110</f>
        <v>株式会社NFブロッサムテクノロジーズ</v>
      </c>
      <c r="AF110" s="40"/>
      <c r="AG110" s="39" t="str">
        <f t="shared" si="2514"/>
        <v>オムロン　ソーシアルソリューションズ株式会社</v>
      </c>
      <c r="AH110" s="40"/>
      <c r="AI110" s="39" t="str">
        <f t="shared" ref="AI110" si="2515">AH$2&amp;AH110</f>
        <v>株式会社日本産業</v>
      </c>
      <c r="AJ110" s="40"/>
      <c r="AK110" s="26" t="str">
        <f t="shared" ref="AK110" si="2516">AJ$2&amp;AJ110</f>
        <v>華為技術日本株式会社</v>
      </c>
      <c r="AM110" s="26" t="str">
        <f t="shared" ref="AM110:AO110" si="2517">AL$2&amp;AL110</f>
        <v>荏原実業株式会社</v>
      </c>
      <c r="AO110" s="26" t="str">
        <f t="shared" si="2517"/>
        <v>株式会社エクソル</v>
      </c>
      <c r="AQ110" s="26" t="str">
        <f t="shared" ref="AQ110" si="2518">AP$2&amp;AP110</f>
        <v>合同会社DMM．com</v>
      </c>
      <c r="AS110" s="26" t="str">
        <f t="shared" ref="AS110" si="2519">AR$2&amp;AR110</f>
        <v>トヨタ自動車株式会社</v>
      </c>
      <c r="AU110" s="26" t="str">
        <f t="shared" ref="AU110:AW110" si="2520">AT$2&amp;AT110</f>
        <v>日本エネルギー総合システム株式会社</v>
      </c>
      <c r="AW110" s="26" t="str">
        <f t="shared" si="2520"/>
        <v>Upsolar　Japan株式会社</v>
      </c>
      <c r="AY110" s="26" t="str">
        <f t="shared" ref="AY110:BA110" si="2521">AX$2&amp;AX110</f>
        <v>合同会社Solax　Power　Network</v>
      </c>
      <c r="BA110" s="26" t="str">
        <f t="shared" si="2521"/>
        <v>株式会社リミックスポイント</v>
      </c>
      <c r="BC110" s="26" t="str">
        <f t="shared" ref="BC110" si="2522">BB$2&amp;BB110</f>
        <v>Sungrow　Japan株式会社</v>
      </c>
      <c r="BE110" s="26" t="str">
        <f t="shared" ref="BE110" si="2523">BD$2&amp;BD110</f>
        <v>GoodWe　Japan株式会社</v>
      </c>
      <c r="BG110" s="38" t="str">
        <f t="shared" ref="BG110" si="2524">BF$2&amp;BF110</f>
        <v>アンカー・ジャパン株式会社</v>
      </c>
      <c r="BI110" s="26" t="str">
        <f t="shared" ref="BI110" si="2525">BH$2&amp;BH110</f>
        <v>エターナルプラネット・エナジー・ジャパン株式会社</v>
      </c>
      <c r="BK110" s="26" t="str">
        <f t="shared" ref="BK110" si="2526">BJ$2&amp;BJ110</f>
        <v/>
      </c>
      <c r="BM110" s="26" t="str">
        <f t="shared" ref="BM110" si="2527">BL$2&amp;BL110</f>
        <v/>
      </c>
      <c r="BO110" s="26" t="str">
        <f t="shared" ref="BO110" si="2528">BN$2&amp;BN110</f>
        <v/>
      </c>
      <c r="BQ110" s="26" t="str">
        <f t="shared" ref="BQ110" si="2529">BP$2&amp;BP110</f>
        <v/>
      </c>
    </row>
    <row r="111" spans="4:69">
      <c r="D111" s="40"/>
      <c r="E111" s="39" t="str">
        <f t="shared" si="1521"/>
        <v>エリーパワー株式会社</v>
      </c>
      <c r="F111" s="40"/>
      <c r="G111" s="39" t="str">
        <f t="shared" si="1521"/>
        <v>シャープ株式会社</v>
      </c>
      <c r="H111" s="40" t="s">
        <v>294</v>
      </c>
      <c r="I111" s="39" t="str">
        <f t="shared" ref="I111" si="2530">H$2&amp;H111</f>
        <v>パナソニック株式会社PLJーRE3HC131</v>
      </c>
      <c r="J111" s="40"/>
      <c r="K111" s="39" t="str">
        <f t="shared" ref="K111" si="2531">J$2&amp;J111</f>
        <v>京セラ株式会社</v>
      </c>
      <c r="L111" s="40"/>
      <c r="M111" s="39" t="str">
        <f t="shared" ref="M111" si="2532">L$2&amp;L111</f>
        <v>ニチコン株式会社</v>
      </c>
      <c r="N111" s="40"/>
      <c r="O111" s="39" t="str">
        <f t="shared" ref="O111:Q111" si="2533">N$2&amp;N111</f>
        <v>長州産業株式会社</v>
      </c>
      <c r="P111" s="40"/>
      <c r="Q111" s="39" t="str">
        <f t="shared" si="2533"/>
        <v>住友電気工業株式会社</v>
      </c>
      <c r="R111" s="40"/>
      <c r="S111" s="39" t="str">
        <f t="shared" ref="S111:U111" si="2534">R$2&amp;R111</f>
        <v>ダイヤゼブラ電機株式会社</v>
      </c>
      <c r="T111" s="40"/>
      <c r="U111" s="39" t="str">
        <f t="shared" si="2534"/>
        <v>カナディアン・ソーラー・ジャパン株式会社</v>
      </c>
      <c r="V111" s="40"/>
      <c r="W111" s="39" t="str">
        <f t="shared" ref="W111" si="2535">V$2&amp;V111</f>
        <v>ハンファジャパン株式会社</v>
      </c>
      <c r="X111" s="40"/>
      <c r="Y111" s="39" t="str">
        <f t="shared" ref="Y111" si="2536">X$2&amp;X111</f>
        <v>株式会社Looop</v>
      </c>
      <c r="Z111" s="40"/>
      <c r="AA111" s="39" t="str">
        <f t="shared" ref="AA111:AC111" si="2537">Z$2&amp;Z111</f>
        <v>デルタ電子株式会社</v>
      </c>
      <c r="AB111" s="40"/>
      <c r="AC111" s="39" t="str">
        <f t="shared" si="2537"/>
        <v>スマートソーラー株式会社</v>
      </c>
      <c r="AD111" s="40"/>
      <c r="AE111" s="39" t="str">
        <f t="shared" ref="AE111:AG111" si="2538">AD$2&amp;AD111</f>
        <v>株式会社NFブロッサムテクノロジーズ</v>
      </c>
      <c r="AF111" s="40"/>
      <c r="AG111" s="39" t="str">
        <f t="shared" si="2538"/>
        <v>オムロン　ソーシアルソリューションズ株式会社</v>
      </c>
      <c r="AH111" s="40"/>
      <c r="AI111" s="39" t="str">
        <f t="shared" ref="AI111" si="2539">AH$2&amp;AH111</f>
        <v>株式会社日本産業</v>
      </c>
      <c r="AJ111" s="40"/>
      <c r="AK111" s="26" t="str">
        <f t="shared" ref="AK111" si="2540">AJ$2&amp;AJ111</f>
        <v>華為技術日本株式会社</v>
      </c>
      <c r="AM111" s="26" t="str">
        <f t="shared" ref="AM111:AO111" si="2541">AL$2&amp;AL111</f>
        <v>荏原実業株式会社</v>
      </c>
      <c r="AO111" s="26" t="str">
        <f t="shared" si="2541"/>
        <v>株式会社エクソル</v>
      </c>
      <c r="AQ111" s="26" t="str">
        <f t="shared" ref="AQ111" si="2542">AP$2&amp;AP111</f>
        <v>合同会社DMM．com</v>
      </c>
      <c r="AS111" s="26" t="str">
        <f t="shared" ref="AS111" si="2543">AR$2&amp;AR111</f>
        <v>トヨタ自動車株式会社</v>
      </c>
      <c r="AU111" s="26" t="str">
        <f t="shared" ref="AU111:AW111" si="2544">AT$2&amp;AT111</f>
        <v>日本エネルギー総合システム株式会社</v>
      </c>
      <c r="AW111" s="26" t="str">
        <f t="shared" si="2544"/>
        <v>Upsolar　Japan株式会社</v>
      </c>
      <c r="AY111" s="26" t="str">
        <f t="shared" ref="AY111:BA111" si="2545">AX$2&amp;AX111</f>
        <v>合同会社Solax　Power　Network</v>
      </c>
      <c r="BA111" s="26" t="str">
        <f t="shared" si="2545"/>
        <v>株式会社リミックスポイント</v>
      </c>
      <c r="BC111" s="26" t="str">
        <f t="shared" ref="BC111" si="2546">BB$2&amp;BB111</f>
        <v>Sungrow　Japan株式会社</v>
      </c>
      <c r="BE111" s="26" t="str">
        <f t="shared" ref="BE111" si="2547">BD$2&amp;BD111</f>
        <v>GoodWe　Japan株式会社</v>
      </c>
      <c r="BG111" s="38" t="str">
        <f t="shared" ref="BG111" si="2548">BF$2&amp;BF111</f>
        <v>アンカー・ジャパン株式会社</v>
      </c>
      <c r="BI111" s="26" t="str">
        <f t="shared" ref="BI111" si="2549">BH$2&amp;BH111</f>
        <v>エターナルプラネット・エナジー・ジャパン株式会社</v>
      </c>
      <c r="BK111" s="26" t="str">
        <f t="shared" ref="BK111" si="2550">BJ$2&amp;BJ111</f>
        <v/>
      </c>
      <c r="BM111" s="26" t="str">
        <f t="shared" ref="BM111" si="2551">BL$2&amp;BL111</f>
        <v/>
      </c>
      <c r="BO111" s="26" t="str">
        <f t="shared" ref="BO111" si="2552">BN$2&amp;BN111</f>
        <v/>
      </c>
      <c r="BQ111" s="26" t="str">
        <f t="shared" ref="BQ111" si="2553">BP$2&amp;BP111</f>
        <v/>
      </c>
    </row>
    <row r="112" spans="4:69">
      <c r="D112" s="40"/>
      <c r="E112" s="39" t="str">
        <f t="shared" si="1521"/>
        <v>エリーパワー株式会社</v>
      </c>
      <c r="F112" s="40"/>
      <c r="G112" s="39" t="str">
        <f t="shared" si="1521"/>
        <v>シャープ株式会社</v>
      </c>
      <c r="H112" s="40" t="s">
        <v>295</v>
      </c>
      <c r="I112" s="39" t="str">
        <f t="shared" ref="I112" si="2554">H$2&amp;H112</f>
        <v>パナソニック株式会社PLJーRE3HC134</v>
      </c>
      <c r="J112" s="40"/>
      <c r="K112" s="39" t="str">
        <f t="shared" ref="K112" si="2555">J$2&amp;J112</f>
        <v>京セラ株式会社</v>
      </c>
      <c r="L112" s="40"/>
      <c r="M112" s="39" t="str">
        <f t="shared" ref="M112" si="2556">L$2&amp;L112</f>
        <v>ニチコン株式会社</v>
      </c>
      <c r="N112" s="40"/>
      <c r="O112" s="39" t="str">
        <f t="shared" ref="O112:Q112" si="2557">N$2&amp;N112</f>
        <v>長州産業株式会社</v>
      </c>
      <c r="P112" s="40"/>
      <c r="Q112" s="39" t="str">
        <f t="shared" si="2557"/>
        <v>住友電気工業株式会社</v>
      </c>
      <c r="R112" s="40"/>
      <c r="S112" s="39" t="str">
        <f t="shared" ref="S112:U112" si="2558">R$2&amp;R112</f>
        <v>ダイヤゼブラ電機株式会社</v>
      </c>
      <c r="T112" s="40"/>
      <c r="U112" s="39" t="str">
        <f t="shared" si="2558"/>
        <v>カナディアン・ソーラー・ジャパン株式会社</v>
      </c>
      <c r="V112" s="40"/>
      <c r="W112" s="39" t="str">
        <f t="shared" ref="W112" si="2559">V$2&amp;V112</f>
        <v>ハンファジャパン株式会社</v>
      </c>
      <c r="X112" s="40"/>
      <c r="Y112" s="39" t="str">
        <f t="shared" ref="Y112" si="2560">X$2&amp;X112</f>
        <v>株式会社Looop</v>
      </c>
      <c r="Z112" s="40"/>
      <c r="AA112" s="39" t="str">
        <f t="shared" ref="AA112:AC112" si="2561">Z$2&amp;Z112</f>
        <v>デルタ電子株式会社</v>
      </c>
      <c r="AB112" s="40"/>
      <c r="AC112" s="39" t="str">
        <f t="shared" si="2561"/>
        <v>スマートソーラー株式会社</v>
      </c>
      <c r="AD112" s="40"/>
      <c r="AE112" s="39" t="str">
        <f t="shared" ref="AE112:AG112" si="2562">AD$2&amp;AD112</f>
        <v>株式会社NFブロッサムテクノロジーズ</v>
      </c>
      <c r="AF112" s="40"/>
      <c r="AG112" s="39" t="str">
        <f t="shared" si="2562"/>
        <v>オムロン　ソーシアルソリューションズ株式会社</v>
      </c>
      <c r="AH112" s="40"/>
      <c r="AI112" s="39" t="str">
        <f t="shared" ref="AI112" si="2563">AH$2&amp;AH112</f>
        <v>株式会社日本産業</v>
      </c>
      <c r="AJ112" s="40"/>
      <c r="AK112" s="26" t="str">
        <f t="shared" ref="AK112" si="2564">AJ$2&amp;AJ112</f>
        <v>華為技術日本株式会社</v>
      </c>
      <c r="AM112" s="26" t="str">
        <f t="shared" ref="AM112:AO112" si="2565">AL$2&amp;AL112</f>
        <v>荏原実業株式会社</v>
      </c>
      <c r="AO112" s="26" t="str">
        <f t="shared" si="2565"/>
        <v>株式会社エクソル</v>
      </c>
      <c r="AQ112" s="26" t="str">
        <f t="shared" ref="AQ112" si="2566">AP$2&amp;AP112</f>
        <v>合同会社DMM．com</v>
      </c>
      <c r="AS112" s="26" t="str">
        <f t="shared" ref="AS112" si="2567">AR$2&amp;AR112</f>
        <v>トヨタ自動車株式会社</v>
      </c>
      <c r="AU112" s="26" t="str">
        <f t="shared" ref="AU112:AW112" si="2568">AT$2&amp;AT112</f>
        <v>日本エネルギー総合システム株式会社</v>
      </c>
      <c r="AW112" s="26" t="str">
        <f t="shared" si="2568"/>
        <v>Upsolar　Japan株式会社</v>
      </c>
      <c r="AY112" s="26" t="str">
        <f t="shared" ref="AY112:BA112" si="2569">AX$2&amp;AX112</f>
        <v>合同会社Solax　Power　Network</v>
      </c>
      <c r="BA112" s="26" t="str">
        <f t="shared" si="2569"/>
        <v>株式会社リミックスポイント</v>
      </c>
      <c r="BC112" s="26" t="str">
        <f t="shared" ref="BC112" si="2570">BB$2&amp;BB112</f>
        <v>Sungrow　Japan株式会社</v>
      </c>
      <c r="BE112" s="26" t="str">
        <f t="shared" ref="BE112" si="2571">BD$2&amp;BD112</f>
        <v>GoodWe　Japan株式会社</v>
      </c>
      <c r="BG112" s="38" t="str">
        <f t="shared" ref="BG112" si="2572">BF$2&amp;BF112</f>
        <v>アンカー・ジャパン株式会社</v>
      </c>
      <c r="BI112" s="26" t="str">
        <f t="shared" ref="BI112" si="2573">BH$2&amp;BH112</f>
        <v>エターナルプラネット・エナジー・ジャパン株式会社</v>
      </c>
      <c r="BK112" s="26" t="str">
        <f t="shared" ref="BK112" si="2574">BJ$2&amp;BJ112</f>
        <v/>
      </c>
      <c r="BM112" s="26" t="str">
        <f t="shared" ref="BM112" si="2575">BL$2&amp;BL112</f>
        <v/>
      </c>
      <c r="BO112" s="26" t="str">
        <f t="shared" ref="BO112" si="2576">BN$2&amp;BN112</f>
        <v/>
      </c>
      <c r="BQ112" s="26" t="str">
        <f t="shared" ref="BQ112" si="2577">BP$2&amp;BP112</f>
        <v/>
      </c>
    </row>
    <row r="113" spans="4:69">
      <c r="D113" s="40"/>
      <c r="E113" s="39" t="str">
        <f t="shared" si="1521"/>
        <v>エリーパワー株式会社</v>
      </c>
      <c r="F113" s="40"/>
      <c r="G113" s="39" t="str">
        <f t="shared" si="1521"/>
        <v>シャープ株式会社</v>
      </c>
      <c r="H113" s="40"/>
      <c r="I113" s="39" t="str">
        <f t="shared" ref="I113" si="2578">H$2&amp;H113</f>
        <v>パナソニック株式会社</v>
      </c>
      <c r="J113" s="40"/>
      <c r="K113" s="39" t="str">
        <f t="shared" ref="K113" si="2579">J$2&amp;J113</f>
        <v>京セラ株式会社</v>
      </c>
      <c r="L113" s="40"/>
      <c r="M113" s="39" t="str">
        <f t="shared" ref="M113" si="2580">L$2&amp;L113</f>
        <v>ニチコン株式会社</v>
      </c>
      <c r="N113" s="40"/>
      <c r="O113" s="39" t="str">
        <f t="shared" ref="O113:Q113" si="2581">N$2&amp;N113</f>
        <v>長州産業株式会社</v>
      </c>
      <c r="P113" s="40"/>
      <c r="Q113" s="39" t="str">
        <f t="shared" si="2581"/>
        <v>住友電気工業株式会社</v>
      </c>
      <c r="R113" s="40"/>
      <c r="S113" s="39" t="str">
        <f t="shared" ref="S113:U113" si="2582">R$2&amp;R113</f>
        <v>ダイヤゼブラ電機株式会社</v>
      </c>
      <c r="T113" s="40"/>
      <c r="U113" s="39" t="str">
        <f t="shared" si="2582"/>
        <v>カナディアン・ソーラー・ジャパン株式会社</v>
      </c>
      <c r="V113" s="40"/>
      <c r="W113" s="39" t="str">
        <f t="shared" ref="W113" si="2583">V$2&amp;V113</f>
        <v>ハンファジャパン株式会社</v>
      </c>
      <c r="X113" s="40"/>
      <c r="Y113" s="39" t="str">
        <f t="shared" ref="Y113" si="2584">X$2&amp;X113</f>
        <v>株式会社Looop</v>
      </c>
      <c r="Z113" s="40"/>
      <c r="AA113" s="39" t="str">
        <f t="shared" ref="AA113:AC113" si="2585">Z$2&amp;Z113</f>
        <v>デルタ電子株式会社</v>
      </c>
      <c r="AB113" s="40"/>
      <c r="AC113" s="39" t="str">
        <f t="shared" si="2585"/>
        <v>スマートソーラー株式会社</v>
      </c>
      <c r="AD113" s="40"/>
      <c r="AE113" s="39" t="str">
        <f t="shared" ref="AE113:AG113" si="2586">AD$2&amp;AD113</f>
        <v>株式会社NFブロッサムテクノロジーズ</v>
      </c>
      <c r="AF113" s="40"/>
      <c r="AG113" s="39" t="str">
        <f t="shared" si="2586"/>
        <v>オムロン　ソーシアルソリューションズ株式会社</v>
      </c>
      <c r="AH113" s="40"/>
      <c r="AI113" s="39" t="str">
        <f t="shared" ref="AI113" si="2587">AH$2&amp;AH113</f>
        <v>株式会社日本産業</v>
      </c>
      <c r="AJ113" s="40"/>
      <c r="AK113" s="26" t="str">
        <f t="shared" ref="AK113" si="2588">AJ$2&amp;AJ113</f>
        <v>華為技術日本株式会社</v>
      </c>
      <c r="AM113" s="26" t="str">
        <f t="shared" ref="AM113:AO113" si="2589">AL$2&amp;AL113</f>
        <v>荏原実業株式会社</v>
      </c>
      <c r="AO113" s="26" t="str">
        <f t="shared" si="2589"/>
        <v>株式会社エクソル</v>
      </c>
      <c r="AQ113" s="26" t="str">
        <f t="shared" ref="AQ113" si="2590">AP$2&amp;AP113</f>
        <v>合同会社DMM．com</v>
      </c>
      <c r="AS113" s="26" t="str">
        <f t="shared" ref="AS113" si="2591">AR$2&amp;AR113</f>
        <v>トヨタ自動車株式会社</v>
      </c>
      <c r="AU113" s="26" t="str">
        <f t="shared" ref="AU113:AW113" si="2592">AT$2&amp;AT113</f>
        <v>日本エネルギー総合システム株式会社</v>
      </c>
      <c r="AW113" s="26" t="str">
        <f t="shared" si="2592"/>
        <v>Upsolar　Japan株式会社</v>
      </c>
      <c r="AY113" s="26" t="str">
        <f t="shared" ref="AY113:BA113" si="2593">AX$2&amp;AX113</f>
        <v>合同会社Solax　Power　Network</v>
      </c>
      <c r="BA113" s="26" t="str">
        <f t="shared" si="2593"/>
        <v>株式会社リミックスポイント</v>
      </c>
      <c r="BC113" s="26" t="str">
        <f t="shared" ref="BC113" si="2594">BB$2&amp;BB113</f>
        <v>Sungrow　Japan株式会社</v>
      </c>
      <c r="BE113" s="26" t="str">
        <f t="shared" ref="BE113" si="2595">BD$2&amp;BD113</f>
        <v>GoodWe　Japan株式会社</v>
      </c>
      <c r="BG113" s="38" t="str">
        <f t="shared" ref="BG113" si="2596">BF$2&amp;BF113</f>
        <v>アンカー・ジャパン株式会社</v>
      </c>
      <c r="BI113" s="26" t="str">
        <f t="shared" ref="BI113" si="2597">BH$2&amp;BH113</f>
        <v>エターナルプラネット・エナジー・ジャパン株式会社</v>
      </c>
      <c r="BK113" s="26" t="str">
        <f t="shared" ref="BK113" si="2598">BJ$2&amp;BJ113</f>
        <v/>
      </c>
      <c r="BM113" s="26" t="str">
        <f t="shared" ref="BM113" si="2599">BL$2&amp;BL113</f>
        <v/>
      </c>
      <c r="BO113" s="26" t="str">
        <f t="shared" ref="BO113" si="2600">BN$2&amp;BN113</f>
        <v/>
      </c>
      <c r="BQ113" s="26" t="str">
        <f t="shared" ref="BQ113" si="2601">BP$2&amp;BP113</f>
        <v/>
      </c>
    </row>
    <row r="114" spans="4:69">
      <c r="D114" s="40"/>
      <c r="E114" s="39" t="str">
        <f t="shared" si="1521"/>
        <v>エリーパワー株式会社</v>
      </c>
      <c r="F114" s="40"/>
      <c r="G114" s="39" t="str">
        <f t="shared" si="1521"/>
        <v>シャープ株式会社</v>
      </c>
      <c r="H114" s="40"/>
      <c r="I114" s="39" t="str">
        <f t="shared" ref="I114" si="2602">H$2&amp;H114</f>
        <v>パナソニック株式会社</v>
      </c>
      <c r="J114" s="40"/>
      <c r="K114" s="39" t="str">
        <f t="shared" ref="K114" si="2603">J$2&amp;J114</f>
        <v>京セラ株式会社</v>
      </c>
      <c r="L114" s="40"/>
      <c r="M114" s="39" t="str">
        <f t="shared" ref="M114" si="2604">L$2&amp;L114</f>
        <v>ニチコン株式会社</v>
      </c>
      <c r="N114" s="40"/>
      <c r="O114" s="39" t="str">
        <f t="shared" ref="O114:Q114" si="2605">N$2&amp;N114</f>
        <v>長州産業株式会社</v>
      </c>
      <c r="P114" s="40"/>
      <c r="Q114" s="39" t="str">
        <f t="shared" si="2605"/>
        <v>住友電気工業株式会社</v>
      </c>
      <c r="R114" s="40"/>
      <c r="S114" s="39" t="str">
        <f t="shared" ref="S114:U114" si="2606">R$2&amp;R114</f>
        <v>ダイヤゼブラ電機株式会社</v>
      </c>
      <c r="T114" s="40"/>
      <c r="U114" s="39" t="str">
        <f t="shared" si="2606"/>
        <v>カナディアン・ソーラー・ジャパン株式会社</v>
      </c>
      <c r="V114" s="40"/>
      <c r="W114" s="39" t="str">
        <f t="shared" ref="W114" si="2607">V$2&amp;V114</f>
        <v>ハンファジャパン株式会社</v>
      </c>
      <c r="X114" s="40"/>
      <c r="Y114" s="39" t="str">
        <f t="shared" ref="Y114" si="2608">X$2&amp;X114</f>
        <v>株式会社Looop</v>
      </c>
      <c r="Z114" s="40"/>
      <c r="AA114" s="39" t="str">
        <f t="shared" ref="AA114:AC114" si="2609">Z$2&amp;Z114</f>
        <v>デルタ電子株式会社</v>
      </c>
      <c r="AB114" s="40"/>
      <c r="AC114" s="39" t="str">
        <f t="shared" si="2609"/>
        <v>スマートソーラー株式会社</v>
      </c>
      <c r="AD114" s="40"/>
      <c r="AE114" s="39" t="str">
        <f t="shared" ref="AE114:AG114" si="2610">AD$2&amp;AD114</f>
        <v>株式会社NFブロッサムテクノロジーズ</v>
      </c>
      <c r="AF114" s="40"/>
      <c r="AG114" s="39" t="str">
        <f t="shared" si="2610"/>
        <v>オムロン　ソーシアルソリューションズ株式会社</v>
      </c>
      <c r="AH114" s="40"/>
      <c r="AI114" s="39" t="str">
        <f t="shared" ref="AI114" si="2611">AH$2&amp;AH114</f>
        <v>株式会社日本産業</v>
      </c>
      <c r="AJ114" s="40"/>
      <c r="AK114" s="26" t="str">
        <f t="shared" ref="AK114" si="2612">AJ$2&amp;AJ114</f>
        <v>華為技術日本株式会社</v>
      </c>
      <c r="AM114" s="26" t="str">
        <f t="shared" ref="AM114:AO114" si="2613">AL$2&amp;AL114</f>
        <v>荏原実業株式会社</v>
      </c>
      <c r="AO114" s="26" t="str">
        <f t="shared" si="2613"/>
        <v>株式会社エクソル</v>
      </c>
      <c r="AQ114" s="26" t="str">
        <f t="shared" ref="AQ114" si="2614">AP$2&amp;AP114</f>
        <v>合同会社DMM．com</v>
      </c>
      <c r="AS114" s="26" t="str">
        <f t="shared" ref="AS114" si="2615">AR$2&amp;AR114</f>
        <v>トヨタ自動車株式会社</v>
      </c>
      <c r="AU114" s="26" t="str">
        <f t="shared" ref="AU114:AW114" si="2616">AT$2&amp;AT114</f>
        <v>日本エネルギー総合システム株式会社</v>
      </c>
      <c r="AW114" s="26" t="str">
        <f t="shared" si="2616"/>
        <v>Upsolar　Japan株式会社</v>
      </c>
      <c r="AY114" s="26" t="str">
        <f t="shared" ref="AY114:BA114" si="2617">AX$2&amp;AX114</f>
        <v>合同会社Solax　Power　Network</v>
      </c>
      <c r="BA114" s="26" t="str">
        <f t="shared" si="2617"/>
        <v>株式会社リミックスポイント</v>
      </c>
      <c r="BC114" s="26" t="str">
        <f t="shared" ref="BC114" si="2618">BB$2&amp;BB114</f>
        <v>Sungrow　Japan株式会社</v>
      </c>
      <c r="BE114" s="26" t="str">
        <f t="shared" ref="BE114" si="2619">BD$2&amp;BD114</f>
        <v>GoodWe　Japan株式会社</v>
      </c>
      <c r="BG114" s="38" t="str">
        <f t="shared" ref="BG114" si="2620">BF$2&amp;BF114</f>
        <v>アンカー・ジャパン株式会社</v>
      </c>
      <c r="BI114" s="26" t="str">
        <f t="shared" ref="BI114" si="2621">BH$2&amp;BH114</f>
        <v>エターナルプラネット・エナジー・ジャパン株式会社</v>
      </c>
      <c r="BK114" s="26" t="str">
        <f t="shared" ref="BK114" si="2622">BJ$2&amp;BJ114</f>
        <v/>
      </c>
      <c r="BM114" s="26" t="str">
        <f t="shared" ref="BM114" si="2623">BL$2&amp;BL114</f>
        <v/>
      </c>
      <c r="BO114" s="26" t="str">
        <f t="shared" ref="BO114" si="2624">BN$2&amp;BN114</f>
        <v/>
      </c>
      <c r="BQ114" s="26" t="str">
        <f t="shared" ref="BQ114" si="2625">BP$2&amp;BP114</f>
        <v/>
      </c>
    </row>
    <row r="115" spans="4:69">
      <c r="D115" s="40"/>
      <c r="E115" s="39" t="str">
        <f t="shared" si="1521"/>
        <v>エリーパワー株式会社</v>
      </c>
      <c r="F115" s="40"/>
      <c r="G115" s="39" t="str">
        <f t="shared" si="1521"/>
        <v>シャープ株式会社</v>
      </c>
      <c r="H115" s="40"/>
      <c r="I115" s="39" t="str">
        <f t="shared" ref="I115" si="2626">H$2&amp;H115</f>
        <v>パナソニック株式会社</v>
      </c>
      <c r="J115" s="40"/>
      <c r="K115" s="39" t="str">
        <f t="shared" ref="K115" si="2627">J$2&amp;J115</f>
        <v>京セラ株式会社</v>
      </c>
      <c r="L115" s="40"/>
      <c r="M115" s="39" t="str">
        <f t="shared" ref="M115" si="2628">L$2&amp;L115</f>
        <v>ニチコン株式会社</v>
      </c>
      <c r="N115" s="40"/>
      <c r="O115" s="39" t="str">
        <f t="shared" ref="O115:Q115" si="2629">N$2&amp;N115</f>
        <v>長州産業株式会社</v>
      </c>
      <c r="P115" s="40"/>
      <c r="Q115" s="39" t="str">
        <f t="shared" si="2629"/>
        <v>住友電気工業株式会社</v>
      </c>
      <c r="R115" s="40"/>
      <c r="S115" s="39" t="str">
        <f t="shared" ref="S115:U115" si="2630">R$2&amp;R115</f>
        <v>ダイヤゼブラ電機株式会社</v>
      </c>
      <c r="T115" s="40"/>
      <c r="U115" s="39" t="str">
        <f t="shared" si="2630"/>
        <v>カナディアン・ソーラー・ジャパン株式会社</v>
      </c>
      <c r="V115" s="40"/>
      <c r="W115" s="39" t="str">
        <f t="shared" ref="W115" si="2631">V$2&amp;V115</f>
        <v>ハンファジャパン株式会社</v>
      </c>
      <c r="X115" s="40"/>
      <c r="Y115" s="39" t="str">
        <f t="shared" ref="Y115" si="2632">X$2&amp;X115</f>
        <v>株式会社Looop</v>
      </c>
      <c r="Z115" s="40"/>
      <c r="AA115" s="39" t="str">
        <f t="shared" ref="AA115:AC115" si="2633">Z$2&amp;Z115</f>
        <v>デルタ電子株式会社</v>
      </c>
      <c r="AB115" s="40"/>
      <c r="AC115" s="39" t="str">
        <f t="shared" si="2633"/>
        <v>スマートソーラー株式会社</v>
      </c>
      <c r="AD115" s="40"/>
      <c r="AE115" s="39" t="str">
        <f t="shared" ref="AE115:AG115" si="2634">AD$2&amp;AD115</f>
        <v>株式会社NFブロッサムテクノロジーズ</v>
      </c>
      <c r="AF115" s="40"/>
      <c r="AG115" s="39" t="str">
        <f t="shared" si="2634"/>
        <v>オムロン　ソーシアルソリューションズ株式会社</v>
      </c>
      <c r="AH115" s="40"/>
      <c r="AI115" s="39" t="str">
        <f t="shared" ref="AI115" si="2635">AH$2&amp;AH115</f>
        <v>株式会社日本産業</v>
      </c>
      <c r="AJ115" s="40"/>
      <c r="AK115" s="26" t="str">
        <f t="shared" ref="AK115" si="2636">AJ$2&amp;AJ115</f>
        <v>華為技術日本株式会社</v>
      </c>
      <c r="AM115" s="26" t="str">
        <f t="shared" ref="AM115:AO115" si="2637">AL$2&amp;AL115</f>
        <v>荏原実業株式会社</v>
      </c>
      <c r="AO115" s="26" t="str">
        <f t="shared" si="2637"/>
        <v>株式会社エクソル</v>
      </c>
      <c r="AQ115" s="26" t="str">
        <f t="shared" ref="AQ115" si="2638">AP$2&amp;AP115</f>
        <v>合同会社DMM．com</v>
      </c>
      <c r="AS115" s="26" t="str">
        <f t="shared" ref="AS115" si="2639">AR$2&amp;AR115</f>
        <v>トヨタ自動車株式会社</v>
      </c>
      <c r="AU115" s="26" t="str">
        <f t="shared" ref="AU115:AW115" si="2640">AT$2&amp;AT115</f>
        <v>日本エネルギー総合システム株式会社</v>
      </c>
      <c r="AW115" s="26" t="str">
        <f t="shared" si="2640"/>
        <v>Upsolar　Japan株式会社</v>
      </c>
      <c r="AY115" s="26" t="str">
        <f t="shared" ref="AY115:BA115" si="2641">AX$2&amp;AX115</f>
        <v>合同会社Solax　Power　Network</v>
      </c>
      <c r="BA115" s="26" t="str">
        <f t="shared" si="2641"/>
        <v>株式会社リミックスポイント</v>
      </c>
      <c r="BC115" s="26" t="str">
        <f t="shared" ref="BC115" si="2642">BB$2&amp;BB115</f>
        <v>Sungrow　Japan株式会社</v>
      </c>
      <c r="BE115" s="26" t="str">
        <f t="shared" ref="BE115" si="2643">BD$2&amp;BD115</f>
        <v>GoodWe　Japan株式会社</v>
      </c>
      <c r="BG115" s="38" t="str">
        <f t="shared" ref="BG115" si="2644">BF$2&amp;BF115</f>
        <v>アンカー・ジャパン株式会社</v>
      </c>
      <c r="BI115" s="26" t="str">
        <f t="shared" ref="BI115" si="2645">BH$2&amp;BH115</f>
        <v>エターナルプラネット・エナジー・ジャパン株式会社</v>
      </c>
      <c r="BK115" s="26" t="str">
        <f t="shared" ref="BK115" si="2646">BJ$2&amp;BJ115</f>
        <v/>
      </c>
      <c r="BM115" s="26" t="str">
        <f t="shared" ref="BM115" si="2647">BL$2&amp;BL115</f>
        <v/>
      </c>
      <c r="BO115" s="26" t="str">
        <f t="shared" ref="BO115" si="2648">BN$2&amp;BN115</f>
        <v/>
      </c>
      <c r="BQ115" s="26" t="str">
        <f t="shared" ref="BQ115" si="2649">BP$2&amp;BP115</f>
        <v/>
      </c>
    </row>
    <row r="116" spans="4:69">
      <c r="D116" s="40"/>
      <c r="E116" s="39" t="str">
        <f t="shared" si="1521"/>
        <v>エリーパワー株式会社</v>
      </c>
      <c r="F116" s="40"/>
      <c r="G116" s="39" t="str">
        <f t="shared" si="1521"/>
        <v>シャープ株式会社</v>
      </c>
      <c r="H116" s="40"/>
      <c r="I116" s="39" t="str">
        <f t="shared" ref="I116" si="2650">H$2&amp;H116</f>
        <v>パナソニック株式会社</v>
      </c>
      <c r="J116" s="40"/>
      <c r="K116" s="39" t="str">
        <f t="shared" ref="K116" si="2651">J$2&amp;J116</f>
        <v>京セラ株式会社</v>
      </c>
      <c r="L116" s="40"/>
      <c r="M116" s="39" t="str">
        <f t="shared" ref="M116" si="2652">L$2&amp;L116</f>
        <v>ニチコン株式会社</v>
      </c>
      <c r="N116" s="40"/>
      <c r="O116" s="39" t="str">
        <f t="shared" ref="O116:Q116" si="2653">N$2&amp;N116</f>
        <v>長州産業株式会社</v>
      </c>
      <c r="P116" s="40"/>
      <c r="Q116" s="39" t="str">
        <f t="shared" si="2653"/>
        <v>住友電気工業株式会社</v>
      </c>
      <c r="R116" s="40"/>
      <c r="S116" s="39" t="str">
        <f t="shared" ref="S116:U116" si="2654">R$2&amp;R116</f>
        <v>ダイヤゼブラ電機株式会社</v>
      </c>
      <c r="T116" s="40"/>
      <c r="U116" s="39" t="str">
        <f t="shared" si="2654"/>
        <v>カナディアン・ソーラー・ジャパン株式会社</v>
      </c>
      <c r="V116" s="40"/>
      <c r="W116" s="39" t="str">
        <f t="shared" ref="W116" si="2655">V$2&amp;V116</f>
        <v>ハンファジャパン株式会社</v>
      </c>
      <c r="X116" s="40"/>
      <c r="Y116" s="39" t="str">
        <f t="shared" ref="Y116" si="2656">X$2&amp;X116</f>
        <v>株式会社Looop</v>
      </c>
      <c r="Z116" s="40"/>
      <c r="AA116" s="39" t="str">
        <f t="shared" ref="AA116:AC116" si="2657">Z$2&amp;Z116</f>
        <v>デルタ電子株式会社</v>
      </c>
      <c r="AB116" s="40"/>
      <c r="AC116" s="39" t="str">
        <f t="shared" si="2657"/>
        <v>スマートソーラー株式会社</v>
      </c>
      <c r="AD116" s="40"/>
      <c r="AE116" s="39" t="str">
        <f t="shared" ref="AE116:AG116" si="2658">AD$2&amp;AD116</f>
        <v>株式会社NFブロッサムテクノロジーズ</v>
      </c>
      <c r="AF116" s="40"/>
      <c r="AG116" s="39" t="str">
        <f t="shared" si="2658"/>
        <v>オムロン　ソーシアルソリューションズ株式会社</v>
      </c>
      <c r="AH116" s="40"/>
      <c r="AI116" s="39" t="str">
        <f t="shared" ref="AI116" si="2659">AH$2&amp;AH116</f>
        <v>株式会社日本産業</v>
      </c>
      <c r="AJ116" s="40"/>
      <c r="AK116" s="26" t="str">
        <f t="shared" ref="AK116" si="2660">AJ$2&amp;AJ116</f>
        <v>華為技術日本株式会社</v>
      </c>
      <c r="AM116" s="26" t="str">
        <f t="shared" ref="AM116:AO116" si="2661">AL$2&amp;AL116</f>
        <v>荏原実業株式会社</v>
      </c>
      <c r="AO116" s="26" t="str">
        <f t="shared" si="2661"/>
        <v>株式会社エクソル</v>
      </c>
      <c r="AQ116" s="26" t="str">
        <f t="shared" ref="AQ116" si="2662">AP$2&amp;AP116</f>
        <v>合同会社DMM．com</v>
      </c>
      <c r="AS116" s="26" t="str">
        <f t="shared" ref="AS116" si="2663">AR$2&amp;AR116</f>
        <v>トヨタ自動車株式会社</v>
      </c>
      <c r="AU116" s="26" t="str">
        <f t="shared" ref="AU116:AW116" si="2664">AT$2&amp;AT116</f>
        <v>日本エネルギー総合システム株式会社</v>
      </c>
      <c r="AW116" s="26" t="str">
        <f t="shared" si="2664"/>
        <v>Upsolar　Japan株式会社</v>
      </c>
      <c r="AY116" s="26" t="str">
        <f t="shared" ref="AY116:BA116" si="2665">AX$2&amp;AX116</f>
        <v>合同会社Solax　Power　Network</v>
      </c>
      <c r="BA116" s="26" t="str">
        <f t="shared" si="2665"/>
        <v>株式会社リミックスポイント</v>
      </c>
      <c r="BC116" s="26" t="str">
        <f t="shared" ref="BC116" si="2666">BB$2&amp;BB116</f>
        <v>Sungrow　Japan株式会社</v>
      </c>
      <c r="BE116" s="26" t="str">
        <f t="shared" ref="BE116" si="2667">BD$2&amp;BD116</f>
        <v>GoodWe　Japan株式会社</v>
      </c>
      <c r="BG116" s="38" t="str">
        <f t="shared" ref="BG116" si="2668">BF$2&amp;BF116</f>
        <v>アンカー・ジャパン株式会社</v>
      </c>
      <c r="BI116" s="26" t="str">
        <f t="shared" ref="BI116" si="2669">BH$2&amp;BH116</f>
        <v>エターナルプラネット・エナジー・ジャパン株式会社</v>
      </c>
      <c r="BK116" s="26" t="str">
        <f t="shared" ref="BK116" si="2670">BJ$2&amp;BJ116</f>
        <v/>
      </c>
      <c r="BM116" s="26" t="str">
        <f t="shared" ref="BM116" si="2671">BL$2&amp;BL116</f>
        <v/>
      </c>
      <c r="BO116" s="26" t="str">
        <f t="shared" ref="BO116" si="2672">BN$2&amp;BN116</f>
        <v/>
      </c>
      <c r="BQ116" s="26" t="str">
        <f t="shared" ref="BQ116" si="2673">BP$2&amp;BP116</f>
        <v/>
      </c>
    </row>
    <row r="117" spans="4:69">
      <c r="D117" s="40"/>
      <c r="E117" s="39" t="str">
        <f t="shared" si="1521"/>
        <v>エリーパワー株式会社</v>
      </c>
      <c r="F117" s="40"/>
      <c r="G117" s="39" t="str">
        <f t="shared" si="1521"/>
        <v>シャープ株式会社</v>
      </c>
      <c r="H117" s="40"/>
      <c r="I117" s="39" t="str">
        <f t="shared" ref="I117" si="2674">H$2&amp;H117</f>
        <v>パナソニック株式会社</v>
      </c>
      <c r="J117" s="40"/>
      <c r="K117" s="39" t="str">
        <f t="shared" ref="K117" si="2675">J$2&amp;J117</f>
        <v>京セラ株式会社</v>
      </c>
      <c r="L117" s="40"/>
      <c r="M117" s="39" t="str">
        <f t="shared" ref="M117" si="2676">L$2&amp;L117</f>
        <v>ニチコン株式会社</v>
      </c>
      <c r="N117" s="40"/>
      <c r="O117" s="39" t="str">
        <f t="shared" ref="O117:Q117" si="2677">N$2&amp;N117</f>
        <v>長州産業株式会社</v>
      </c>
      <c r="P117" s="40"/>
      <c r="Q117" s="39" t="str">
        <f t="shared" si="2677"/>
        <v>住友電気工業株式会社</v>
      </c>
      <c r="R117" s="40"/>
      <c r="S117" s="39" t="str">
        <f t="shared" ref="S117:U117" si="2678">R$2&amp;R117</f>
        <v>ダイヤゼブラ電機株式会社</v>
      </c>
      <c r="T117" s="40"/>
      <c r="U117" s="39" t="str">
        <f t="shared" si="2678"/>
        <v>カナディアン・ソーラー・ジャパン株式会社</v>
      </c>
      <c r="V117" s="40"/>
      <c r="W117" s="39" t="str">
        <f t="shared" ref="W117" si="2679">V$2&amp;V117</f>
        <v>ハンファジャパン株式会社</v>
      </c>
      <c r="X117" s="40"/>
      <c r="Y117" s="39" t="str">
        <f t="shared" ref="Y117" si="2680">X$2&amp;X117</f>
        <v>株式会社Looop</v>
      </c>
      <c r="Z117" s="40"/>
      <c r="AA117" s="39" t="str">
        <f t="shared" ref="AA117:AC117" si="2681">Z$2&amp;Z117</f>
        <v>デルタ電子株式会社</v>
      </c>
      <c r="AB117" s="40"/>
      <c r="AC117" s="39" t="str">
        <f t="shared" si="2681"/>
        <v>スマートソーラー株式会社</v>
      </c>
      <c r="AD117" s="40"/>
      <c r="AE117" s="39" t="str">
        <f t="shared" ref="AE117:AG117" si="2682">AD$2&amp;AD117</f>
        <v>株式会社NFブロッサムテクノロジーズ</v>
      </c>
      <c r="AF117" s="40"/>
      <c r="AG117" s="39" t="str">
        <f t="shared" si="2682"/>
        <v>オムロン　ソーシアルソリューションズ株式会社</v>
      </c>
      <c r="AH117" s="40"/>
      <c r="AI117" s="39" t="str">
        <f t="shared" ref="AI117" si="2683">AH$2&amp;AH117</f>
        <v>株式会社日本産業</v>
      </c>
      <c r="AJ117" s="40"/>
      <c r="AK117" s="26" t="str">
        <f t="shared" ref="AK117" si="2684">AJ$2&amp;AJ117</f>
        <v>華為技術日本株式会社</v>
      </c>
      <c r="AM117" s="26" t="str">
        <f t="shared" ref="AM117:AO117" si="2685">AL$2&amp;AL117</f>
        <v>荏原実業株式会社</v>
      </c>
      <c r="AO117" s="26" t="str">
        <f t="shared" si="2685"/>
        <v>株式会社エクソル</v>
      </c>
      <c r="AQ117" s="26" t="str">
        <f t="shared" ref="AQ117" si="2686">AP$2&amp;AP117</f>
        <v>合同会社DMM．com</v>
      </c>
      <c r="AS117" s="26" t="str">
        <f t="shared" ref="AS117" si="2687">AR$2&amp;AR117</f>
        <v>トヨタ自動車株式会社</v>
      </c>
      <c r="AU117" s="26" t="str">
        <f t="shared" ref="AU117:AW117" si="2688">AT$2&amp;AT117</f>
        <v>日本エネルギー総合システム株式会社</v>
      </c>
      <c r="AW117" s="26" t="str">
        <f t="shared" si="2688"/>
        <v>Upsolar　Japan株式会社</v>
      </c>
      <c r="AY117" s="26" t="str">
        <f t="shared" ref="AY117:BA117" si="2689">AX$2&amp;AX117</f>
        <v>合同会社Solax　Power　Network</v>
      </c>
      <c r="BA117" s="26" t="str">
        <f t="shared" si="2689"/>
        <v>株式会社リミックスポイント</v>
      </c>
      <c r="BC117" s="26" t="str">
        <f t="shared" ref="BC117" si="2690">BB$2&amp;BB117</f>
        <v>Sungrow　Japan株式会社</v>
      </c>
      <c r="BE117" s="26" t="str">
        <f t="shared" ref="BE117" si="2691">BD$2&amp;BD117</f>
        <v>GoodWe　Japan株式会社</v>
      </c>
      <c r="BG117" s="38" t="str">
        <f t="shared" ref="BG117" si="2692">BF$2&amp;BF117</f>
        <v>アンカー・ジャパン株式会社</v>
      </c>
      <c r="BI117" s="26" t="str">
        <f t="shared" ref="BI117" si="2693">BH$2&amp;BH117</f>
        <v>エターナルプラネット・エナジー・ジャパン株式会社</v>
      </c>
      <c r="BK117" s="26" t="str">
        <f t="shared" ref="BK117" si="2694">BJ$2&amp;BJ117</f>
        <v/>
      </c>
      <c r="BM117" s="26" t="str">
        <f t="shared" ref="BM117" si="2695">BL$2&amp;BL117</f>
        <v/>
      </c>
      <c r="BO117" s="26" t="str">
        <f t="shared" ref="BO117" si="2696">BN$2&amp;BN117</f>
        <v/>
      </c>
      <c r="BQ117" s="26" t="str">
        <f t="shared" ref="BQ117" si="2697">BP$2&amp;BP117</f>
        <v/>
      </c>
    </row>
    <row r="118" spans="4:69">
      <c r="D118" s="40"/>
      <c r="E118" s="39" t="str">
        <f t="shared" si="1521"/>
        <v>エリーパワー株式会社</v>
      </c>
      <c r="F118" s="40"/>
      <c r="G118" s="39" t="str">
        <f t="shared" si="1521"/>
        <v>シャープ株式会社</v>
      </c>
      <c r="H118" s="40"/>
      <c r="I118" s="39" t="str">
        <f t="shared" ref="I118" si="2698">H$2&amp;H118</f>
        <v>パナソニック株式会社</v>
      </c>
      <c r="J118" s="40"/>
      <c r="K118" s="39" t="str">
        <f t="shared" ref="K118" si="2699">J$2&amp;J118</f>
        <v>京セラ株式会社</v>
      </c>
      <c r="L118" s="40"/>
      <c r="M118" s="39" t="str">
        <f t="shared" ref="M118" si="2700">L$2&amp;L118</f>
        <v>ニチコン株式会社</v>
      </c>
      <c r="N118" s="40"/>
      <c r="O118" s="39" t="str">
        <f t="shared" ref="O118:Q118" si="2701">N$2&amp;N118</f>
        <v>長州産業株式会社</v>
      </c>
      <c r="P118" s="40"/>
      <c r="Q118" s="39" t="str">
        <f t="shared" si="2701"/>
        <v>住友電気工業株式会社</v>
      </c>
      <c r="R118" s="40"/>
      <c r="S118" s="39" t="str">
        <f t="shared" ref="S118:U118" si="2702">R$2&amp;R118</f>
        <v>ダイヤゼブラ電機株式会社</v>
      </c>
      <c r="T118" s="40"/>
      <c r="U118" s="39" t="str">
        <f t="shared" si="2702"/>
        <v>カナディアン・ソーラー・ジャパン株式会社</v>
      </c>
      <c r="V118" s="40"/>
      <c r="W118" s="39" t="str">
        <f t="shared" ref="W118" si="2703">V$2&amp;V118</f>
        <v>ハンファジャパン株式会社</v>
      </c>
      <c r="X118" s="40"/>
      <c r="Y118" s="39" t="str">
        <f t="shared" ref="Y118" si="2704">X$2&amp;X118</f>
        <v>株式会社Looop</v>
      </c>
      <c r="Z118" s="40"/>
      <c r="AA118" s="39" t="str">
        <f t="shared" ref="AA118:AC118" si="2705">Z$2&amp;Z118</f>
        <v>デルタ電子株式会社</v>
      </c>
      <c r="AB118" s="40"/>
      <c r="AC118" s="39" t="str">
        <f t="shared" si="2705"/>
        <v>スマートソーラー株式会社</v>
      </c>
      <c r="AD118" s="40"/>
      <c r="AE118" s="39" t="str">
        <f t="shared" ref="AE118:AG118" si="2706">AD$2&amp;AD118</f>
        <v>株式会社NFブロッサムテクノロジーズ</v>
      </c>
      <c r="AF118" s="40"/>
      <c r="AG118" s="39" t="str">
        <f t="shared" si="2706"/>
        <v>オムロン　ソーシアルソリューションズ株式会社</v>
      </c>
      <c r="AH118" s="40"/>
      <c r="AI118" s="39" t="str">
        <f t="shared" ref="AI118" si="2707">AH$2&amp;AH118</f>
        <v>株式会社日本産業</v>
      </c>
      <c r="AJ118" s="40"/>
      <c r="AK118" s="26" t="str">
        <f t="shared" ref="AK118" si="2708">AJ$2&amp;AJ118</f>
        <v>華為技術日本株式会社</v>
      </c>
      <c r="AM118" s="26" t="str">
        <f t="shared" ref="AM118:AO118" si="2709">AL$2&amp;AL118</f>
        <v>荏原実業株式会社</v>
      </c>
      <c r="AO118" s="26" t="str">
        <f t="shared" si="2709"/>
        <v>株式会社エクソル</v>
      </c>
      <c r="AQ118" s="26" t="str">
        <f t="shared" ref="AQ118" si="2710">AP$2&amp;AP118</f>
        <v>合同会社DMM．com</v>
      </c>
      <c r="AS118" s="26" t="str">
        <f t="shared" ref="AS118" si="2711">AR$2&amp;AR118</f>
        <v>トヨタ自動車株式会社</v>
      </c>
      <c r="AU118" s="26" t="str">
        <f t="shared" ref="AU118:AW118" si="2712">AT$2&amp;AT118</f>
        <v>日本エネルギー総合システム株式会社</v>
      </c>
      <c r="AW118" s="26" t="str">
        <f t="shared" si="2712"/>
        <v>Upsolar　Japan株式会社</v>
      </c>
      <c r="AY118" s="26" t="str">
        <f t="shared" ref="AY118:BA118" si="2713">AX$2&amp;AX118</f>
        <v>合同会社Solax　Power　Network</v>
      </c>
      <c r="BA118" s="26" t="str">
        <f t="shared" si="2713"/>
        <v>株式会社リミックスポイント</v>
      </c>
      <c r="BC118" s="26" t="str">
        <f t="shared" ref="BC118" si="2714">BB$2&amp;BB118</f>
        <v>Sungrow　Japan株式会社</v>
      </c>
      <c r="BE118" s="26" t="str">
        <f t="shared" ref="BE118" si="2715">BD$2&amp;BD118</f>
        <v>GoodWe　Japan株式会社</v>
      </c>
      <c r="BG118" s="38" t="str">
        <f t="shared" ref="BG118" si="2716">BF$2&amp;BF118</f>
        <v>アンカー・ジャパン株式会社</v>
      </c>
      <c r="BI118" s="26" t="str">
        <f t="shared" ref="BI118" si="2717">BH$2&amp;BH118</f>
        <v>エターナルプラネット・エナジー・ジャパン株式会社</v>
      </c>
      <c r="BK118" s="26" t="str">
        <f t="shared" ref="BK118" si="2718">BJ$2&amp;BJ118</f>
        <v/>
      </c>
      <c r="BM118" s="26" t="str">
        <f t="shared" ref="BM118" si="2719">BL$2&amp;BL118</f>
        <v/>
      </c>
      <c r="BO118" s="26" t="str">
        <f t="shared" ref="BO118" si="2720">BN$2&amp;BN118</f>
        <v/>
      </c>
      <c r="BQ118" s="26" t="str">
        <f t="shared" ref="BQ118" si="2721">BP$2&amp;BP118</f>
        <v/>
      </c>
    </row>
    <row r="119" spans="4:69">
      <c r="D119" s="40"/>
      <c r="E119" s="39" t="str">
        <f t="shared" si="1521"/>
        <v>エリーパワー株式会社</v>
      </c>
      <c r="F119" s="40"/>
      <c r="G119" s="39" t="str">
        <f t="shared" si="1521"/>
        <v>シャープ株式会社</v>
      </c>
      <c r="H119" s="40"/>
      <c r="I119" s="39" t="str">
        <f t="shared" ref="I119" si="2722">H$2&amp;H119</f>
        <v>パナソニック株式会社</v>
      </c>
      <c r="J119" s="40"/>
      <c r="K119" s="39" t="str">
        <f t="shared" ref="K119" si="2723">J$2&amp;J119</f>
        <v>京セラ株式会社</v>
      </c>
      <c r="L119" s="40"/>
      <c r="M119" s="39" t="str">
        <f t="shared" ref="M119" si="2724">L$2&amp;L119</f>
        <v>ニチコン株式会社</v>
      </c>
      <c r="N119" s="40"/>
      <c r="O119" s="39" t="str">
        <f t="shared" ref="O119:Q119" si="2725">N$2&amp;N119</f>
        <v>長州産業株式会社</v>
      </c>
      <c r="P119" s="40"/>
      <c r="Q119" s="39" t="str">
        <f t="shared" si="2725"/>
        <v>住友電気工業株式会社</v>
      </c>
      <c r="R119" s="40"/>
      <c r="S119" s="39" t="str">
        <f t="shared" ref="S119:U119" si="2726">R$2&amp;R119</f>
        <v>ダイヤゼブラ電機株式会社</v>
      </c>
      <c r="T119" s="40"/>
      <c r="U119" s="39" t="str">
        <f t="shared" si="2726"/>
        <v>カナディアン・ソーラー・ジャパン株式会社</v>
      </c>
      <c r="V119" s="40"/>
      <c r="W119" s="39" t="str">
        <f t="shared" ref="W119" si="2727">V$2&amp;V119</f>
        <v>ハンファジャパン株式会社</v>
      </c>
      <c r="X119" s="40"/>
      <c r="Y119" s="39" t="str">
        <f t="shared" ref="Y119" si="2728">X$2&amp;X119</f>
        <v>株式会社Looop</v>
      </c>
      <c r="Z119" s="40"/>
      <c r="AA119" s="39" t="str">
        <f t="shared" ref="AA119:AC119" si="2729">Z$2&amp;Z119</f>
        <v>デルタ電子株式会社</v>
      </c>
      <c r="AB119" s="40"/>
      <c r="AC119" s="39" t="str">
        <f t="shared" si="2729"/>
        <v>スマートソーラー株式会社</v>
      </c>
      <c r="AD119" s="40"/>
      <c r="AE119" s="39" t="str">
        <f t="shared" ref="AE119:AG119" si="2730">AD$2&amp;AD119</f>
        <v>株式会社NFブロッサムテクノロジーズ</v>
      </c>
      <c r="AF119" s="40"/>
      <c r="AG119" s="39" t="str">
        <f t="shared" si="2730"/>
        <v>オムロン　ソーシアルソリューションズ株式会社</v>
      </c>
      <c r="AH119" s="40"/>
      <c r="AI119" s="39" t="str">
        <f t="shared" ref="AI119" si="2731">AH$2&amp;AH119</f>
        <v>株式会社日本産業</v>
      </c>
      <c r="AJ119" s="40"/>
      <c r="AK119" s="26" t="str">
        <f t="shared" ref="AK119" si="2732">AJ$2&amp;AJ119</f>
        <v>華為技術日本株式会社</v>
      </c>
      <c r="AM119" s="26" t="str">
        <f t="shared" ref="AM119:AO119" si="2733">AL$2&amp;AL119</f>
        <v>荏原実業株式会社</v>
      </c>
      <c r="AO119" s="26" t="str">
        <f t="shared" si="2733"/>
        <v>株式会社エクソル</v>
      </c>
      <c r="AQ119" s="26" t="str">
        <f t="shared" ref="AQ119" si="2734">AP$2&amp;AP119</f>
        <v>合同会社DMM．com</v>
      </c>
      <c r="AS119" s="26" t="str">
        <f t="shared" ref="AS119" si="2735">AR$2&amp;AR119</f>
        <v>トヨタ自動車株式会社</v>
      </c>
      <c r="AU119" s="26" t="str">
        <f t="shared" ref="AU119:AW119" si="2736">AT$2&amp;AT119</f>
        <v>日本エネルギー総合システム株式会社</v>
      </c>
      <c r="AW119" s="26" t="str">
        <f t="shared" si="2736"/>
        <v>Upsolar　Japan株式会社</v>
      </c>
      <c r="AY119" s="26" t="str">
        <f t="shared" ref="AY119:BA119" si="2737">AX$2&amp;AX119</f>
        <v>合同会社Solax　Power　Network</v>
      </c>
      <c r="BA119" s="26" t="str">
        <f t="shared" si="2737"/>
        <v>株式会社リミックスポイント</v>
      </c>
      <c r="BC119" s="26" t="str">
        <f t="shared" ref="BC119" si="2738">BB$2&amp;BB119</f>
        <v>Sungrow　Japan株式会社</v>
      </c>
      <c r="BE119" s="26" t="str">
        <f t="shared" ref="BE119" si="2739">BD$2&amp;BD119</f>
        <v>GoodWe　Japan株式会社</v>
      </c>
      <c r="BG119" s="38" t="str">
        <f t="shared" ref="BG119" si="2740">BF$2&amp;BF119</f>
        <v>アンカー・ジャパン株式会社</v>
      </c>
      <c r="BI119" s="26" t="str">
        <f t="shared" ref="BI119" si="2741">BH$2&amp;BH119</f>
        <v>エターナルプラネット・エナジー・ジャパン株式会社</v>
      </c>
      <c r="BK119" s="26" t="str">
        <f t="shared" ref="BK119" si="2742">BJ$2&amp;BJ119</f>
        <v/>
      </c>
      <c r="BM119" s="26" t="str">
        <f t="shared" ref="BM119" si="2743">BL$2&amp;BL119</f>
        <v/>
      </c>
      <c r="BO119" s="26" t="str">
        <f t="shared" ref="BO119" si="2744">BN$2&amp;BN119</f>
        <v/>
      </c>
      <c r="BQ119" s="26" t="str">
        <f t="shared" ref="BQ119" si="2745">BP$2&amp;BP119</f>
        <v/>
      </c>
    </row>
    <row r="120" spans="4:69">
      <c r="D120" s="40"/>
      <c r="E120" s="39" t="str">
        <f t="shared" si="1521"/>
        <v>エリーパワー株式会社</v>
      </c>
      <c r="F120" s="40"/>
      <c r="G120" s="39" t="str">
        <f t="shared" si="1521"/>
        <v>シャープ株式会社</v>
      </c>
      <c r="H120" s="40"/>
      <c r="I120" s="39" t="str">
        <f t="shared" ref="I120" si="2746">H$2&amp;H120</f>
        <v>パナソニック株式会社</v>
      </c>
      <c r="J120" s="40"/>
      <c r="K120" s="39" t="str">
        <f t="shared" ref="K120" si="2747">J$2&amp;J120</f>
        <v>京セラ株式会社</v>
      </c>
      <c r="L120" s="40"/>
      <c r="M120" s="39" t="str">
        <f t="shared" ref="M120" si="2748">L$2&amp;L120</f>
        <v>ニチコン株式会社</v>
      </c>
      <c r="N120" s="40"/>
      <c r="O120" s="39" t="str">
        <f t="shared" ref="O120:Q120" si="2749">N$2&amp;N120</f>
        <v>長州産業株式会社</v>
      </c>
      <c r="P120" s="40"/>
      <c r="Q120" s="39" t="str">
        <f t="shared" si="2749"/>
        <v>住友電気工業株式会社</v>
      </c>
      <c r="R120" s="40"/>
      <c r="S120" s="39" t="str">
        <f t="shared" ref="S120:U120" si="2750">R$2&amp;R120</f>
        <v>ダイヤゼブラ電機株式会社</v>
      </c>
      <c r="T120" s="40"/>
      <c r="U120" s="39" t="str">
        <f t="shared" si="2750"/>
        <v>カナディアン・ソーラー・ジャパン株式会社</v>
      </c>
      <c r="V120" s="40"/>
      <c r="W120" s="39" t="str">
        <f t="shared" ref="W120" si="2751">V$2&amp;V120</f>
        <v>ハンファジャパン株式会社</v>
      </c>
      <c r="X120" s="40"/>
      <c r="Y120" s="39" t="str">
        <f t="shared" ref="Y120" si="2752">X$2&amp;X120</f>
        <v>株式会社Looop</v>
      </c>
      <c r="Z120" s="40"/>
      <c r="AA120" s="39" t="str">
        <f t="shared" ref="AA120:AC120" si="2753">Z$2&amp;Z120</f>
        <v>デルタ電子株式会社</v>
      </c>
      <c r="AB120" s="40"/>
      <c r="AC120" s="39" t="str">
        <f t="shared" si="2753"/>
        <v>スマートソーラー株式会社</v>
      </c>
      <c r="AD120" s="40"/>
      <c r="AE120" s="39" t="str">
        <f t="shared" ref="AE120:AG120" si="2754">AD$2&amp;AD120</f>
        <v>株式会社NFブロッサムテクノロジーズ</v>
      </c>
      <c r="AF120" s="40"/>
      <c r="AG120" s="39" t="str">
        <f t="shared" si="2754"/>
        <v>オムロン　ソーシアルソリューションズ株式会社</v>
      </c>
      <c r="AH120" s="40"/>
      <c r="AI120" s="39" t="str">
        <f t="shared" ref="AI120" si="2755">AH$2&amp;AH120</f>
        <v>株式会社日本産業</v>
      </c>
      <c r="AJ120" s="40"/>
      <c r="AK120" s="26" t="str">
        <f t="shared" ref="AK120" si="2756">AJ$2&amp;AJ120</f>
        <v>華為技術日本株式会社</v>
      </c>
      <c r="AM120" s="26" t="str">
        <f t="shared" ref="AM120:AO120" si="2757">AL$2&amp;AL120</f>
        <v>荏原実業株式会社</v>
      </c>
      <c r="AO120" s="26" t="str">
        <f t="shared" si="2757"/>
        <v>株式会社エクソル</v>
      </c>
      <c r="AQ120" s="26" t="str">
        <f t="shared" ref="AQ120" si="2758">AP$2&amp;AP120</f>
        <v>合同会社DMM．com</v>
      </c>
      <c r="AS120" s="26" t="str">
        <f t="shared" ref="AS120" si="2759">AR$2&amp;AR120</f>
        <v>トヨタ自動車株式会社</v>
      </c>
      <c r="AU120" s="26" t="str">
        <f t="shared" ref="AU120:AW120" si="2760">AT$2&amp;AT120</f>
        <v>日本エネルギー総合システム株式会社</v>
      </c>
      <c r="AW120" s="26" t="str">
        <f t="shared" si="2760"/>
        <v>Upsolar　Japan株式会社</v>
      </c>
      <c r="AY120" s="26" t="str">
        <f t="shared" ref="AY120:BA120" si="2761">AX$2&amp;AX120</f>
        <v>合同会社Solax　Power　Network</v>
      </c>
      <c r="BA120" s="26" t="str">
        <f t="shared" si="2761"/>
        <v>株式会社リミックスポイント</v>
      </c>
      <c r="BC120" s="26" t="str">
        <f t="shared" ref="BC120" si="2762">BB$2&amp;BB120</f>
        <v>Sungrow　Japan株式会社</v>
      </c>
      <c r="BE120" s="26" t="str">
        <f t="shared" ref="BE120" si="2763">BD$2&amp;BD120</f>
        <v>GoodWe　Japan株式会社</v>
      </c>
      <c r="BG120" s="38" t="str">
        <f t="shared" ref="BG120" si="2764">BF$2&amp;BF120</f>
        <v>アンカー・ジャパン株式会社</v>
      </c>
      <c r="BI120" s="26" t="str">
        <f t="shared" ref="BI120" si="2765">BH$2&amp;BH120</f>
        <v>エターナルプラネット・エナジー・ジャパン株式会社</v>
      </c>
      <c r="BK120" s="26" t="str">
        <f t="shared" ref="BK120" si="2766">BJ$2&amp;BJ120</f>
        <v/>
      </c>
      <c r="BM120" s="26" t="str">
        <f t="shared" ref="BM120" si="2767">BL$2&amp;BL120</f>
        <v/>
      </c>
      <c r="BO120" s="26" t="str">
        <f t="shared" ref="BO120" si="2768">BN$2&amp;BN120</f>
        <v/>
      </c>
      <c r="BQ120" s="26" t="str">
        <f t="shared" ref="BQ120" si="2769">BP$2&amp;BP120</f>
        <v/>
      </c>
    </row>
    <row r="121" spans="4:69">
      <c r="D121" s="40"/>
      <c r="E121" s="39" t="str">
        <f t="shared" si="1521"/>
        <v>エリーパワー株式会社</v>
      </c>
      <c r="F121" s="40"/>
      <c r="G121" s="39" t="str">
        <f t="shared" si="1521"/>
        <v>シャープ株式会社</v>
      </c>
      <c r="H121" s="40"/>
      <c r="I121" s="39" t="str">
        <f t="shared" ref="I121" si="2770">H$2&amp;H121</f>
        <v>パナソニック株式会社</v>
      </c>
      <c r="J121" s="40"/>
      <c r="K121" s="39" t="str">
        <f t="shared" ref="K121" si="2771">J$2&amp;J121</f>
        <v>京セラ株式会社</v>
      </c>
      <c r="L121" s="40"/>
      <c r="M121" s="39" t="str">
        <f t="shared" ref="M121" si="2772">L$2&amp;L121</f>
        <v>ニチコン株式会社</v>
      </c>
      <c r="N121" s="40"/>
      <c r="O121" s="39" t="str">
        <f t="shared" ref="O121:Q121" si="2773">N$2&amp;N121</f>
        <v>長州産業株式会社</v>
      </c>
      <c r="P121" s="40"/>
      <c r="Q121" s="39" t="str">
        <f t="shared" si="2773"/>
        <v>住友電気工業株式会社</v>
      </c>
      <c r="R121" s="40"/>
      <c r="S121" s="39" t="str">
        <f t="shared" ref="S121:U121" si="2774">R$2&amp;R121</f>
        <v>ダイヤゼブラ電機株式会社</v>
      </c>
      <c r="T121" s="40"/>
      <c r="U121" s="39" t="str">
        <f t="shared" si="2774"/>
        <v>カナディアン・ソーラー・ジャパン株式会社</v>
      </c>
      <c r="V121" s="40"/>
      <c r="W121" s="39" t="str">
        <f t="shared" ref="W121" si="2775">V$2&amp;V121</f>
        <v>ハンファジャパン株式会社</v>
      </c>
      <c r="X121" s="40"/>
      <c r="Y121" s="39" t="str">
        <f t="shared" ref="Y121" si="2776">X$2&amp;X121</f>
        <v>株式会社Looop</v>
      </c>
      <c r="Z121" s="40"/>
      <c r="AA121" s="39" t="str">
        <f t="shared" ref="AA121:AC121" si="2777">Z$2&amp;Z121</f>
        <v>デルタ電子株式会社</v>
      </c>
      <c r="AB121" s="40"/>
      <c r="AC121" s="39" t="str">
        <f t="shared" si="2777"/>
        <v>スマートソーラー株式会社</v>
      </c>
      <c r="AD121" s="40"/>
      <c r="AE121" s="39" t="str">
        <f t="shared" ref="AE121:AG121" si="2778">AD$2&amp;AD121</f>
        <v>株式会社NFブロッサムテクノロジーズ</v>
      </c>
      <c r="AF121" s="40"/>
      <c r="AG121" s="39" t="str">
        <f t="shared" si="2778"/>
        <v>オムロン　ソーシアルソリューションズ株式会社</v>
      </c>
      <c r="AH121" s="40"/>
      <c r="AI121" s="39" t="str">
        <f t="shared" ref="AI121" si="2779">AH$2&amp;AH121</f>
        <v>株式会社日本産業</v>
      </c>
      <c r="AJ121" s="40"/>
      <c r="AK121" s="26" t="str">
        <f t="shared" ref="AK121" si="2780">AJ$2&amp;AJ121</f>
        <v>華為技術日本株式会社</v>
      </c>
      <c r="AM121" s="26" t="str">
        <f t="shared" ref="AM121:AO121" si="2781">AL$2&amp;AL121</f>
        <v>荏原実業株式会社</v>
      </c>
      <c r="AO121" s="26" t="str">
        <f t="shared" si="2781"/>
        <v>株式会社エクソル</v>
      </c>
      <c r="AQ121" s="26" t="str">
        <f t="shared" ref="AQ121" si="2782">AP$2&amp;AP121</f>
        <v>合同会社DMM．com</v>
      </c>
      <c r="AS121" s="26" t="str">
        <f t="shared" ref="AS121" si="2783">AR$2&amp;AR121</f>
        <v>トヨタ自動車株式会社</v>
      </c>
      <c r="AU121" s="26" t="str">
        <f t="shared" ref="AU121:AW121" si="2784">AT$2&amp;AT121</f>
        <v>日本エネルギー総合システム株式会社</v>
      </c>
      <c r="AW121" s="26" t="str">
        <f t="shared" si="2784"/>
        <v>Upsolar　Japan株式会社</v>
      </c>
      <c r="AY121" s="26" t="str">
        <f t="shared" ref="AY121:BA121" si="2785">AX$2&amp;AX121</f>
        <v>合同会社Solax　Power　Network</v>
      </c>
      <c r="BA121" s="26" t="str">
        <f t="shared" si="2785"/>
        <v>株式会社リミックスポイント</v>
      </c>
      <c r="BC121" s="26" t="str">
        <f t="shared" ref="BC121" si="2786">BB$2&amp;BB121</f>
        <v>Sungrow　Japan株式会社</v>
      </c>
      <c r="BE121" s="26" t="str">
        <f t="shared" ref="BE121" si="2787">BD$2&amp;BD121</f>
        <v>GoodWe　Japan株式会社</v>
      </c>
      <c r="BG121" s="38" t="str">
        <f t="shared" ref="BG121" si="2788">BF$2&amp;BF121</f>
        <v>アンカー・ジャパン株式会社</v>
      </c>
      <c r="BI121" s="26" t="str">
        <f t="shared" ref="BI121" si="2789">BH$2&amp;BH121</f>
        <v>エターナルプラネット・エナジー・ジャパン株式会社</v>
      </c>
      <c r="BK121" s="26" t="str">
        <f t="shared" ref="BK121" si="2790">BJ$2&amp;BJ121</f>
        <v/>
      </c>
      <c r="BM121" s="26" t="str">
        <f t="shared" ref="BM121" si="2791">BL$2&amp;BL121</f>
        <v/>
      </c>
      <c r="BO121" s="26" t="str">
        <f t="shared" ref="BO121" si="2792">BN$2&amp;BN121</f>
        <v/>
      </c>
      <c r="BQ121" s="26" t="str">
        <f t="shared" ref="BQ121" si="2793">BP$2&amp;BP121</f>
        <v/>
      </c>
    </row>
    <row r="122" spans="4:69">
      <c r="D122" s="40"/>
      <c r="E122" s="39" t="str">
        <f t="shared" si="1521"/>
        <v>エリーパワー株式会社</v>
      </c>
      <c r="F122" s="40"/>
      <c r="G122" s="39" t="str">
        <f t="shared" si="1521"/>
        <v>シャープ株式会社</v>
      </c>
      <c r="H122" s="40"/>
      <c r="I122" s="39" t="str">
        <f t="shared" ref="I122" si="2794">H$2&amp;H122</f>
        <v>パナソニック株式会社</v>
      </c>
      <c r="J122" s="40"/>
      <c r="K122" s="39" t="str">
        <f t="shared" ref="K122" si="2795">J$2&amp;J122</f>
        <v>京セラ株式会社</v>
      </c>
      <c r="L122" s="40"/>
      <c r="M122" s="39" t="str">
        <f t="shared" ref="M122" si="2796">L$2&amp;L122</f>
        <v>ニチコン株式会社</v>
      </c>
      <c r="N122" s="40"/>
      <c r="O122" s="39" t="str">
        <f t="shared" ref="O122:Q122" si="2797">N$2&amp;N122</f>
        <v>長州産業株式会社</v>
      </c>
      <c r="P122" s="40"/>
      <c r="Q122" s="39" t="str">
        <f t="shared" si="2797"/>
        <v>住友電気工業株式会社</v>
      </c>
      <c r="R122" s="40"/>
      <c r="S122" s="39" t="str">
        <f t="shared" ref="S122:U122" si="2798">R$2&amp;R122</f>
        <v>ダイヤゼブラ電機株式会社</v>
      </c>
      <c r="T122" s="40"/>
      <c r="U122" s="39" t="str">
        <f t="shared" si="2798"/>
        <v>カナディアン・ソーラー・ジャパン株式会社</v>
      </c>
      <c r="V122" s="40"/>
      <c r="W122" s="39" t="str">
        <f t="shared" ref="W122" si="2799">V$2&amp;V122</f>
        <v>ハンファジャパン株式会社</v>
      </c>
      <c r="X122" s="40"/>
      <c r="Y122" s="39" t="str">
        <f t="shared" ref="Y122" si="2800">X$2&amp;X122</f>
        <v>株式会社Looop</v>
      </c>
      <c r="Z122" s="40"/>
      <c r="AA122" s="39" t="str">
        <f t="shared" ref="AA122:AC122" si="2801">Z$2&amp;Z122</f>
        <v>デルタ電子株式会社</v>
      </c>
      <c r="AB122" s="40"/>
      <c r="AC122" s="39" t="str">
        <f t="shared" si="2801"/>
        <v>スマートソーラー株式会社</v>
      </c>
      <c r="AD122" s="40"/>
      <c r="AE122" s="39" t="str">
        <f t="shared" ref="AE122:AG122" si="2802">AD$2&amp;AD122</f>
        <v>株式会社NFブロッサムテクノロジーズ</v>
      </c>
      <c r="AF122" s="40"/>
      <c r="AG122" s="39" t="str">
        <f t="shared" si="2802"/>
        <v>オムロン　ソーシアルソリューションズ株式会社</v>
      </c>
      <c r="AH122" s="40"/>
      <c r="AI122" s="39" t="str">
        <f t="shared" ref="AI122" si="2803">AH$2&amp;AH122</f>
        <v>株式会社日本産業</v>
      </c>
      <c r="AJ122" s="40"/>
      <c r="AK122" s="26" t="str">
        <f t="shared" ref="AK122" si="2804">AJ$2&amp;AJ122</f>
        <v>華為技術日本株式会社</v>
      </c>
      <c r="AM122" s="26" t="str">
        <f t="shared" ref="AM122:AO122" si="2805">AL$2&amp;AL122</f>
        <v>荏原実業株式会社</v>
      </c>
      <c r="AO122" s="26" t="str">
        <f t="shared" si="2805"/>
        <v>株式会社エクソル</v>
      </c>
      <c r="AQ122" s="26" t="str">
        <f t="shared" ref="AQ122" si="2806">AP$2&amp;AP122</f>
        <v>合同会社DMM．com</v>
      </c>
      <c r="AS122" s="26" t="str">
        <f t="shared" ref="AS122" si="2807">AR$2&amp;AR122</f>
        <v>トヨタ自動車株式会社</v>
      </c>
      <c r="AU122" s="26" t="str">
        <f t="shared" ref="AU122:AW122" si="2808">AT$2&amp;AT122</f>
        <v>日本エネルギー総合システム株式会社</v>
      </c>
      <c r="AW122" s="26" t="str">
        <f t="shared" si="2808"/>
        <v>Upsolar　Japan株式会社</v>
      </c>
      <c r="AY122" s="26" t="str">
        <f t="shared" ref="AY122:BA122" si="2809">AX$2&amp;AX122</f>
        <v>合同会社Solax　Power　Network</v>
      </c>
      <c r="BA122" s="26" t="str">
        <f t="shared" si="2809"/>
        <v>株式会社リミックスポイント</v>
      </c>
      <c r="BC122" s="26" t="str">
        <f t="shared" ref="BC122" si="2810">BB$2&amp;BB122</f>
        <v>Sungrow　Japan株式会社</v>
      </c>
      <c r="BE122" s="26" t="str">
        <f t="shared" ref="BE122" si="2811">BD$2&amp;BD122</f>
        <v>GoodWe　Japan株式会社</v>
      </c>
      <c r="BG122" s="38" t="str">
        <f t="shared" ref="BG122" si="2812">BF$2&amp;BF122</f>
        <v>アンカー・ジャパン株式会社</v>
      </c>
      <c r="BI122" s="26" t="str">
        <f t="shared" ref="BI122" si="2813">BH$2&amp;BH122</f>
        <v>エターナルプラネット・エナジー・ジャパン株式会社</v>
      </c>
      <c r="BK122" s="26" t="str">
        <f t="shared" ref="BK122" si="2814">BJ$2&amp;BJ122</f>
        <v/>
      </c>
      <c r="BM122" s="26" t="str">
        <f t="shared" ref="BM122" si="2815">BL$2&amp;BL122</f>
        <v/>
      </c>
      <c r="BO122" s="26" t="str">
        <f t="shared" ref="BO122" si="2816">BN$2&amp;BN122</f>
        <v/>
      </c>
      <c r="BQ122" s="26" t="str">
        <f t="shared" ref="BQ122" si="2817">BP$2&amp;BP122</f>
        <v/>
      </c>
    </row>
    <row r="123" spans="4:69">
      <c r="D123" s="40"/>
      <c r="E123" s="39" t="str">
        <f t="shared" si="1521"/>
        <v>エリーパワー株式会社</v>
      </c>
      <c r="F123" s="40"/>
      <c r="G123" s="39" t="str">
        <f t="shared" si="1521"/>
        <v>シャープ株式会社</v>
      </c>
      <c r="H123" s="40"/>
      <c r="I123" s="39" t="str">
        <f t="shared" ref="I123" si="2818">H$2&amp;H123</f>
        <v>パナソニック株式会社</v>
      </c>
      <c r="J123" s="40"/>
      <c r="K123" s="39" t="str">
        <f t="shared" ref="K123" si="2819">J$2&amp;J123</f>
        <v>京セラ株式会社</v>
      </c>
      <c r="L123" s="40"/>
      <c r="M123" s="39" t="str">
        <f t="shared" ref="M123" si="2820">L$2&amp;L123</f>
        <v>ニチコン株式会社</v>
      </c>
      <c r="N123" s="40"/>
      <c r="O123" s="39" t="str">
        <f t="shared" ref="O123:Q123" si="2821">N$2&amp;N123</f>
        <v>長州産業株式会社</v>
      </c>
      <c r="P123" s="40"/>
      <c r="Q123" s="39" t="str">
        <f t="shared" si="2821"/>
        <v>住友電気工業株式会社</v>
      </c>
      <c r="R123" s="40"/>
      <c r="S123" s="39" t="str">
        <f t="shared" ref="S123:U123" si="2822">R$2&amp;R123</f>
        <v>ダイヤゼブラ電機株式会社</v>
      </c>
      <c r="T123" s="40"/>
      <c r="U123" s="39" t="str">
        <f t="shared" si="2822"/>
        <v>カナディアン・ソーラー・ジャパン株式会社</v>
      </c>
      <c r="V123" s="40"/>
      <c r="W123" s="39" t="str">
        <f t="shared" ref="W123" si="2823">V$2&amp;V123</f>
        <v>ハンファジャパン株式会社</v>
      </c>
      <c r="X123" s="40"/>
      <c r="Y123" s="39" t="str">
        <f t="shared" ref="Y123" si="2824">X$2&amp;X123</f>
        <v>株式会社Looop</v>
      </c>
      <c r="Z123" s="40"/>
      <c r="AA123" s="39" t="str">
        <f t="shared" ref="AA123:AC123" si="2825">Z$2&amp;Z123</f>
        <v>デルタ電子株式会社</v>
      </c>
      <c r="AB123" s="40"/>
      <c r="AC123" s="39" t="str">
        <f t="shared" si="2825"/>
        <v>スマートソーラー株式会社</v>
      </c>
      <c r="AD123" s="40"/>
      <c r="AE123" s="39" t="str">
        <f t="shared" ref="AE123:AG123" si="2826">AD$2&amp;AD123</f>
        <v>株式会社NFブロッサムテクノロジーズ</v>
      </c>
      <c r="AF123" s="40"/>
      <c r="AG123" s="39" t="str">
        <f t="shared" si="2826"/>
        <v>オムロン　ソーシアルソリューションズ株式会社</v>
      </c>
      <c r="AH123" s="40"/>
      <c r="AI123" s="39" t="str">
        <f t="shared" ref="AI123" si="2827">AH$2&amp;AH123</f>
        <v>株式会社日本産業</v>
      </c>
      <c r="AJ123" s="40"/>
      <c r="AK123" s="26" t="str">
        <f t="shared" ref="AK123" si="2828">AJ$2&amp;AJ123</f>
        <v>華為技術日本株式会社</v>
      </c>
      <c r="AM123" s="26" t="str">
        <f t="shared" ref="AM123:AO123" si="2829">AL$2&amp;AL123</f>
        <v>荏原実業株式会社</v>
      </c>
      <c r="AO123" s="26" t="str">
        <f t="shared" si="2829"/>
        <v>株式会社エクソル</v>
      </c>
      <c r="AQ123" s="26" t="str">
        <f t="shared" ref="AQ123" si="2830">AP$2&amp;AP123</f>
        <v>合同会社DMM．com</v>
      </c>
      <c r="AS123" s="26" t="str">
        <f t="shared" ref="AS123" si="2831">AR$2&amp;AR123</f>
        <v>トヨタ自動車株式会社</v>
      </c>
      <c r="AU123" s="26" t="str">
        <f t="shared" ref="AU123:AW123" si="2832">AT$2&amp;AT123</f>
        <v>日本エネルギー総合システム株式会社</v>
      </c>
      <c r="AW123" s="26" t="str">
        <f t="shared" si="2832"/>
        <v>Upsolar　Japan株式会社</v>
      </c>
      <c r="AY123" s="26" t="str">
        <f t="shared" ref="AY123:BA123" si="2833">AX$2&amp;AX123</f>
        <v>合同会社Solax　Power　Network</v>
      </c>
      <c r="BA123" s="26" t="str">
        <f t="shared" si="2833"/>
        <v>株式会社リミックスポイント</v>
      </c>
      <c r="BC123" s="26" t="str">
        <f t="shared" ref="BC123" si="2834">BB$2&amp;BB123</f>
        <v>Sungrow　Japan株式会社</v>
      </c>
      <c r="BE123" s="26" t="str">
        <f t="shared" ref="BE123" si="2835">BD$2&amp;BD123</f>
        <v>GoodWe　Japan株式会社</v>
      </c>
      <c r="BG123" s="38" t="str">
        <f t="shared" ref="BG123" si="2836">BF$2&amp;BF123</f>
        <v>アンカー・ジャパン株式会社</v>
      </c>
      <c r="BI123" s="26" t="str">
        <f t="shared" ref="BI123" si="2837">BH$2&amp;BH123</f>
        <v>エターナルプラネット・エナジー・ジャパン株式会社</v>
      </c>
      <c r="BK123" s="26" t="str">
        <f t="shared" ref="BK123" si="2838">BJ$2&amp;BJ123</f>
        <v/>
      </c>
      <c r="BM123" s="26" t="str">
        <f t="shared" ref="BM123" si="2839">BL$2&amp;BL123</f>
        <v/>
      </c>
      <c r="BO123" s="26" t="str">
        <f t="shared" ref="BO123" si="2840">BN$2&amp;BN123</f>
        <v/>
      </c>
      <c r="BQ123" s="26" t="str">
        <f t="shared" ref="BQ123" si="2841">BP$2&amp;BP123</f>
        <v/>
      </c>
    </row>
    <row r="124" spans="4:69">
      <c r="D124" s="40"/>
      <c r="E124" s="39" t="str">
        <f t="shared" si="1521"/>
        <v>エリーパワー株式会社</v>
      </c>
      <c r="F124" s="40"/>
      <c r="G124" s="39" t="str">
        <f t="shared" si="1521"/>
        <v>シャープ株式会社</v>
      </c>
      <c r="H124" s="40"/>
      <c r="I124" s="39" t="str">
        <f t="shared" ref="I124" si="2842">H$2&amp;H124</f>
        <v>パナソニック株式会社</v>
      </c>
      <c r="J124" s="40"/>
      <c r="K124" s="39" t="str">
        <f t="shared" ref="K124" si="2843">J$2&amp;J124</f>
        <v>京セラ株式会社</v>
      </c>
      <c r="L124" s="40"/>
      <c r="M124" s="39" t="str">
        <f t="shared" ref="M124" si="2844">L$2&amp;L124</f>
        <v>ニチコン株式会社</v>
      </c>
      <c r="N124" s="40"/>
      <c r="O124" s="39" t="str">
        <f t="shared" ref="O124:Q124" si="2845">N$2&amp;N124</f>
        <v>長州産業株式会社</v>
      </c>
      <c r="P124" s="40"/>
      <c r="Q124" s="39" t="str">
        <f t="shared" si="2845"/>
        <v>住友電気工業株式会社</v>
      </c>
      <c r="R124" s="40"/>
      <c r="S124" s="39" t="str">
        <f t="shared" ref="S124:U124" si="2846">R$2&amp;R124</f>
        <v>ダイヤゼブラ電機株式会社</v>
      </c>
      <c r="T124" s="40"/>
      <c r="U124" s="39" t="str">
        <f t="shared" si="2846"/>
        <v>カナディアン・ソーラー・ジャパン株式会社</v>
      </c>
      <c r="V124" s="40"/>
      <c r="W124" s="39" t="str">
        <f t="shared" ref="W124" si="2847">V$2&amp;V124</f>
        <v>ハンファジャパン株式会社</v>
      </c>
      <c r="X124" s="40"/>
      <c r="Y124" s="39" t="str">
        <f t="shared" ref="Y124" si="2848">X$2&amp;X124</f>
        <v>株式会社Looop</v>
      </c>
      <c r="Z124" s="40"/>
      <c r="AA124" s="39" t="str">
        <f t="shared" ref="AA124:AC124" si="2849">Z$2&amp;Z124</f>
        <v>デルタ電子株式会社</v>
      </c>
      <c r="AB124" s="40"/>
      <c r="AC124" s="39" t="str">
        <f t="shared" si="2849"/>
        <v>スマートソーラー株式会社</v>
      </c>
      <c r="AD124" s="40"/>
      <c r="AE124" s="39" t="str">
        <f t="shared" ref="AE124:AG124" si="2850">AD$2&amp;AD124</f>
        <v>株式会社NFブロッサムテクノロジーズ</v>
      </c>
      <c r="AF124" s="40"/>
      <c r="AG124" s="39" t="str">
        <f t="shared" si="2850"/>
        <v>オムロン　ソーシアルソリューションズ株式会社</v>
      </c>
      <c r="AH124" s="40"/>
      <c r="AI124" s="39" t="str">
        <f t="shared" ref="AI124" si="2851">AH$2&amp;AH124</f>
        <v>株式会社日本産業</v>
      </c>
      <c r="AJ124" s="40"/>
      <c r="AK124" s="26" t="str">
        <f t="shared" ref="AK124" si="2852">AJ$2&amp;AJ124</f>
        <v>華為技術日本株式会社</v>
      </c>
      <c r="AM124" s="26" t="str">
        <f t="shared" ref="AM124:AO124" si="2853">AL$2&amp;AL124</f>
        <v>荏原実業株式会社</v>
      </c>
      <c r="AO124" s="26" t="str">
        <f t="shared" si="2853"/>
        <v>株式会社エクソル</v>
      </c>
      <c r="AQ124" s="26" t="str">
        <f t="shared" ref="AQ124" si="2854">AP$2&amp;AP124</f>
        <v>合同会社DMM．com</v>
      </c>
      <c r="AS124" s="26" t="str">
        <f t="shared" ref="AS124" si="2855">AR$2&amp;AR124</f>
        <v>トヨタ自動車株式会社</v>
      </c>
      <c r="AU124" s="26" t="str">
        <f t="shared" ref="AU124:AW124" si="2856">AT$2&amp;AT124</f>
        <v>日本エネルギー総合システム株式会社</v>
      </c>
      <c r="AW124" s="26" t="str">
        <f t="shared" si="2856"/>
        <v>Upsolar　Japan株式会社</v>
      </c>
      <c r="AY124" s="26" t="str">
        <f t="shared" ref="AY124:BA124" si="2857">AX$2&amp;AX124</f>
        <v>合同会社Solax　Power　Network</v>
      </c>
      <c r="BA124" s="26" t="str">
        <f t="shared" si="2857"/>
        <v>株式会社リミックスポイント</v>
      </c>
      <c r="BC124" s="26" t="str">
        <f t="shared" ref="BC124" si="2858">BB$2&amp;BB124</f>
        <v>Sungrow　Japan株式会社</v>
      </c>
      <c r="BE124" s="26" t="str">
        <f t="shared" ref="BE124" si="2859">BD$2&amp;BD124</f>
        <v>GoodWe　Japan株式会社</v>
      </c>
      <c r="BG124" s="38" t="str">
        <f t="shared" ref="BG124" si="2860">BF$2&amp;BF124</f>
        <v>アンカー・ジャパン株式会社</v>
      </c>
      <c r="BI124" s="26" t="str">
        <f t="shared" ref="BI124" si="2861">BH$2&amp;BH124</f>
        <v>エターナルプラネット・エナジー・ジャパン株式会社</v>
      </c>
      <c r="BK124" s="26" t="str">
        <f t="shared" ref="BK124" si="2862">BJ$2&amp;BJ124</f>
        <v/>
      </c>
      <c r="BM124" s="26" t="str">
        <f t="shared" ref="BM124" si="2863">BL$2&amp;BL124</f>
        <v/>
      </c>
      <c r="BO124" s="26" t="str">
        <f t="shared" ref="BO124" si="2864">BN$2&amp;BN124</f>
        <v/>
      </c>
      <c r="BQ124" s="26" t="str">
        <f t="shared" ref="BQ124" si="2865">BP$2&amp;BP124</f>
        <v/>
      </c>
    </row>
    <row r="125" spans="4:69">
      <c r="D125" s="40"/>
      <c r="E125" s="39" t="str">
        <f t="shared" si="1521"/>
        <v>エリーパワー株式会社</v>
      </c>
      <c r="F125" s="40"/>
      <c r="G125" s="39" t="str">
        <f t="shared" si="1521"/>
        <v>シャープ株式会社</v>
      </c>
      <c r="H125" s="40"/>
      <c r="I125" s="39" t="str">
        <f t="shared" ref="I125" si="2866">H$2&amp;H125</f>
        <v>パナソニック株式会社</v>
      </c>
      <c r="J125" s="40"/>
      <c r="K125" s="39" t="str">
        <f t="shared" ref="K125" si="2867">J$2&amp;J125</f>
        <v>京セラ株式会社</v>
      </c>
      <c r="L125" s="40"/>
      <c r="M125" s="39" t="str">
        <f t="shared" ref="M125" si="2868">L$2&amp;L125</f>
        <v>ニチコン株式会社</v>
      </c>
      <c r="N125" s="40"/>
      <c r="O125" s="39" t="str">
        <f t="shared" ref="O125:Q125" si="2869">N$2&amp;N125</f>
        <v>長州産業株式会社</v>
      </c>
      <c r="P125" s="40"/>
      <c r="Q125" s="39" t="str">
        <f t="shared" si="2869"/>
        <v>住友電気工業株式会社</v>
      </c>
      <c r="R125" s="40"/>
      <c r="S125" s="39" t="str">
        <f t="shared" ref="S125:U125" si="2870">R$2&amp;R125</f>
        <v>ダイヤゼブラ電機株式会社</v>
      </c>
      <c r="T125" s="40"/>
      <c r="U125" s="39" t="str">
        <f t="shared" si="2870"/>
        <v>カナディアン・ソーラー・ジャパン株式会社</v>
      </c>
      <c r="V125" s="40"/>
      <c r="W125" s="39" t="str">
        <f t="shared" ref="W125" si="2871">V$2&amp;V125</f>
        <v>ハンファジャパン株式会社</v>
      </c>
      <c r="X125" s="40"/>
      <c r="Y125" s="39" t="str">
        <f t="shared" ref="Y125" si="2872">X$2&amp;X125</f>
        <v>株式会社Looop</v>
      </c>
      <c r="Z125" s="40"/>
      <c r="AA125" s="39" t="str">
        <f t="shared" ref="AA125:AC125" si="2873">Z$2&amp;Z125</f>
        <v>デルタ電子株式会社</v>
      </c>
      <c r="AB125" s="40"/>
      <c r="AC125" s="39" t="str">
        <f t="shared" si="2873"/>
        <v>スマートソーラー株式会社</v>
      </c>
      <c r="AD125" s="40"/>
      <c r="AE125" s="39" t="str">
        <f t="shared" ref="AE125:AG125" si="2874">AD$2&amp;AD125</f>
        <v>株式会社NFブロッサムテクノロジーズ</v>
      </c>
      <c r="AF125" s="40"/>
      <c r="AG125" s="39" t="str">
        <f t="shared" si="2874"/>
        <v>オムロン　ソーシアルソリューションズ株式会社</v>
      </c>
      <c r="AH125" s="40"/>
      <c r="AI125" s="39" t="str">
        <f t="shared" ref="AI125" si="2875">AH$2&amp;AH125</f>
        <v>株式会社日本産業</v>
      </c>
      <c r="AJ125" s="40"/>
      <c r="AK125" s="26" t="str">
        <f t="shared" ref="AK125" si="2876">AJ$2&amp;AJ125</f>
        <v>華為技術日本株式会社</v>
      </c>
      <c r="AM125" s="26" t="str">
        <f t="shared" ref="AM125:AO125" si="2877">AL$2&amp;AL125</f>
        <v>荏原実業株式会社</v>
      </c>
      <c r="AO125" s="26" t="str">
        <f t="shared" si="2877"/>
        <v>株式会社エクソル</v>
      </c>
      <c r="AQ125" s="26" t="str">
        <f t="shared" ref="AQ125" si="2878">AP$2&amp;AP125</f>
        <v>合同会社DMM．com</v>
      </c>
      <c r="AS125" s="26" t="str">
        <f t="shared" ref="AS125" si="2879">AR$2&amp;AR125</f>
        <v>トヨタ自動車株式会社</v>
      </c>
      <c r="AU125" s="26" t="str">
        <f t="shared" ref="AU125:AW125" si="2880">AT$2&amp;AT125</f>
        <v>日本エネルギー総合システム株式会社</v>
      </c>
      <c r="AW125" s="26" t="str">
        <f t="shared" si="2880"/>
        <v>Upsolar　Japan株式会社</v>
      </c>
      <c r="AY125" s="26" t="str">
        <f t="shared" ref="AY125:BA125" si="2881">AX$2&amp;AX125</f>
        <v>合同会社Solax　Power　Network</v>
      </c>
      <c r="BA125" s="26" t="str">
        <f t="shared" si="2881"/>
        <v>株式会社リミックスポイント</v>
      </c>
      <c r="BC125" s="26" t="str">
        <f t="shared" ref="BC125" si="2882">BB$2&amp;BB125</f>
        <v>Sungrow　Japan株式会社</v>
      </c>
      <c r="BE125" s="26" t="str">
        <f t="shared" ref="BE125" si="2883">BD$2&amp;BD125</f>
        <v>GoodWe　Japan株式会社</v>
      </c>
      <c r="BG125" s="38" t="str">
        <f t="shared" ref="BG125" si="2884">BF$2&amp;BF125</f>
        <v>アンカー・ジャパン株式会社</v>
      </c>
      <c r="BI125" s="26" t="str">
        <f t="shared" ref="BI125" si="2885">BH$2&amp;BH125</f>
        <v>エターナルプラネット・エナジー・ジャパン株式会社</v>
      </c>
      <c r="BK125" s="26" t="str">
        <f t="shared" ref="BK125" si="2886">BJ$2&amp;BJ125</f>
        <v/>
      </c>
      <c r="BM125" s="26" t="str">
        <f t="shared" ref="BM125" si="2887">BL$2&amp;BL125</f>
        <v/>
      </c>
      <c r="BO125" s="26" t="str">
        <f t="shared" ref="BO125" si="2888">BN$2&amp;BN125</f>
        <v/>
      </c>
      <c r="BQ125" s="26" t="str">
        <f t="shared" ref="BQ125" si="2889">BP$2&amp;BP125</f>
        <v/>
      </c>
    </row>
    <row r="126" spans="4:69">
      <c r="D126" s="40"/>
      <c r="E126" s="39" t="str">
        <f t="shared" si="1521"/>
        <v>エリーパワー株式会社</v>
      </c>
      <c r="F126" s="40"/>
      <c r="G126" s="39" t="str">
        <f t="shared" si="1521"/>
        <v>シャープ株式会社</v>
      </c>
      <c r="H126" s="40"/>
      <c r="I126" s="39" t="str">
        <f t="shared" ref="I126" si="2890">H$2&amp;H126</f>
        <v>パナソニック株式会社</v>
      </c>
      <c r="J126" s="40"/>
      <c r="K126" s="39" t="str">
        <f t="shared" ref="K126" si="2891">J$2&amp;J126</f>
        <v>京セラ株式会社</v>
      </c>
      <c r="L126" s="40"/>
      <c r="M126" s="39" t="str">
        <f t="shared" ref="M126" si="2892">L$2&amp;L126</f>
        <v>ニチコン株式会社</v>
      </c>
      <c r="N126" s="40"/>
      <c r="O126" s="39" t="str">
        <f t="shared" ref="O126:Q126" si="2893">N$2&amp;N126</f>
        <v>長州産業株式会社</v>
      </c>
      <c r="P126" s="40"/>
      <c r="Q126" s="39" t="str">
        <f t="shared" si="2893"/>
        <v>住友電気工業株式会社</v>
      </c>
      <c r="R126" s="40"/>
      <c r="S126" s="39" t="str">
        <f t="shared" ref="S126:U126" si="2894">R$2&amp;R126</f>
        <v>ダイヤゼブラ電機株式会社</v>
      </c>
      <c r="T126" s="40"/>
      <c r="U126" s="39" t="str">
        <f t="shared" si="2894"/>
        <v>カナディアン・ソーラー・ジャパン株式会社</v>
      </c>
      <c r="V126" s="40"/>
      <c r="W126" s="39" t="str">
        <f t="shared" ref="W126" si="2895">V$2&amp;V126</f>
        <v>ハンファジャパン株式会社</v>
      </c>
      <c r="X126" s="40"/>
      <c r="Y126" s="39" t="str">
        <f t="shared" ref="Y126" si="2896">X$2&amp;X126</f>
        <v>株式会社Looop</v>
      </c>
      <c r="Z126" s="40"/>
      <c r="AA126" s="39" t="str">
        <f t="shared" ref="AA126:AC126" si="2897">Z$2&amp;Z126</f>
        <v>デルタ電子株式会社</v>
      </c>
      <c r="AB126" s="40"/>
      <c r="AC126" s="39" t="str">
        <f t="shared" si="2897"/>
        <v>スマートソーラー株式会社</v>
      </c>
      <c r="AD126" s="40"/>
      <c r="AE126" s="39" t="str">
        <f t="shared" ref="AE126:AG126" si="2898">AD$2&amp;AD126</f>
        <v>株式会社NFブロッサムテクノロジーズ</v>
      </c>
      <c r="AF126" s="40"/>
      <c r="AG126" s="39" t="str">
        <f t="shared" si="2898"/>
        <v>オムロン　ソーシアルソリューションズ株式会社</v>
      </c>
      <c r="AH126" s="40"/>
      <c r="AI126" s="39" t="str">
        <f t="shared" ref="AI126" si="2899">AH$2&amp;AH126</f>
        <v>株式会社日本産業</v>
      </c>
      <c r="AJ126" s="40"/>
      <c r="AK126" s="26" t="str">
        <f t="shared" ref="AK126" si="2900">AJ$2&amp;AJ126</f>
        <v>華為技術日本株式会社</v>
      </c>
      <c r="AM126" s="26" t="str">
        <f t="shared" ref="AM126:AO126" si="2901">AL$2&amp;AL126</f>
        <v>荏原実業株式会社</v>
      </c>
      <c r="AO126" s="26" t="str">
        <f t="shared" si="2901"/>
        <v>株式会社エクソル</v>
      </c>
      <c r="AQ126" s="26" t="str">
        <f t="shared" ref="AQ126" si="2902">AP$2&amp;AP126</f>
        <v>合同会社DMM．com</v>
      </c>
      <c r="AS126" s="26" t="str">
        <f t="shared" ref="AS126" si="2903">AR$2&amp;AR126</f>
        <v>トヨタ自動車株式会社</v>
      </c>
      <c r="AU126" s="26" t="str">
        <f t="shared" ref="AU126:AW126" si="2904">AT$2&amp;AT126</f>
        <v>日本エネルギー総合システム株式会社</v>
      </c>
      <c r="AW126" s="26" t="str">
        <f t="shared" si="2904"/>
        <v>Upsolar　Japan株式会社</v>
      </c>
      <c r="AY126" s="26" t="str">
        <f t="shared" ref="AY126:BA126" si="2905">AX$2&amp;AX126</f>
        <v>合同会社Solax　Power　Network</v>
      </c>
      <c r="BA126" s="26" t="str">
        <f t="shared" si="2905"/>
        <v>株式会社リミックスポイント</v>
      </c>
      <c r="BC126" s="26" t="str">
        <f t="shared" ref="BC126" si="2906">BB$2&amp;BB126</f>
        <v>Sungrow　Japan株式会社</v>
      </c>
      <c r="BE126" s="26" t="str">
        <f t="shared" ref="BE126" si="2907">BD$2&amp;BD126</f>
        <v>GoodWe　Japan株式会社</v>
      </c>
      <c r="BG126" s="38" t="str">
        <f t="shared" ref="BG126" si="2908">BF$2&amp;BF126</f>
        <v>アンカー・ジャパン株式会社</v>
      </c>
      <c r="BI126" s="26" t="str">
        <f t="shared" ref="BI126" si="2909">BH$2&amp;BH126</f>
        <v>エターナルプラネット・エナジー・ジャパン株式会社</v>
      </c>
      <c r="BK126" s="26" t="str">
        <f t="shared" ref="BK126" si="2910">BJ$2&amp;BJ126</f>
        <v/>
      </c>
      <c r="BM126" s="26" t="str">
        <f t="shared" ref="BM126" si="2911">BL$2&amp;BL126</f>
        <v/>
      </c>
      <c r="BO126" s="26" t="str">
        <f t="shared" ref="BO126" si="2912">BN$2&amp;BN126</f>
        <v/>
      </c>
      <c r="BQ126" s="26" t="str">
        <f t="shared" ref="BQ126" si="2913">BP$2&amp;BP126</f>
        <v/>
      </c>
    </row>
    <row r="127" spans="4:69">
      <c r="D127" s="40"/>
      <c r="E127" s="39" t="str">
        <f t="shared" si="1521"/>
        <v>エリーパワー株式会社</v>
      </c>
      <c r="F127" s="40"/>
      <c r="G127" s="39" t="str">
        <f t="shared" si="1521"/>
        <v>シャープ株式会社</v>
      </c>
      <c r="H127" s="40"/>
      <c r="I127" s="39" t="str">
        <f t="shared" ref="I127" si="2914">H$2&amp;H127</f>
        <v>パナソニック株式会社</v>
      </c>
      <c r="J127" s="40"/>
      <c r="K127" s="39" t="str">
        <f t="shared" ref="K127" si="2915">J$2&amp;J127</f>
        <v>京セラ株式会社</v>
      </c>
      <c r="L127" s="40"/>
      <c r="M127" s="39" t="str">
        <f t="shared" ref="M127" si="2916">L$2&amp;L127</f>
        <v>ニチコン株式会社</v>
      </c>
      <c r="N127" s="40"/>
      <c r="O127" s="39" t="str">
        <f t="shared" ref="O127:Q127" si="2917">N$2&amp;N127</f>
        <v>長州産業株式会社</v>
      </c>
      <c r="P127" s="40"/>
      <c r="Q127" s="39" t="str">
        <f t="shared" si="2917"/>
        <v>住友電気工業株式会社</v>
      </c>
      <c r="R127" s="40"/>
      <c r="S127" s="39" t="str">
        <f t="shared" ref="S127:U127" si="2918">R$2&amp;R127</f>
        <v>ダイヤゼブラ電機株式会社</v>
      </c>
      <c r="T127" s="40"/>
      <c r="U127" s="39" t="str">
        <f t="shared" si="2918"/>
        <v>カナディアン・ソーラー・ジャパン株式会社</v>
      </c>
      <c r="V127" s="40"/>
      <c r="W127" s="39" t="str">
        <f t="shared" ref="W127" si="2919">V$2&amp;V127</f>
        <v>ハンファジャパン株式会社</v>
      </c>
      <c r="X127" s="40"/>
      <c r="Y127" s="39" t="str">
        <f t="shared" ref="Y127" si="2920">X$2&amp;X127</f>
        <v>株式会社Looop</v>
      </c>
      <c r="Z127" s="40"/>
      <c r="AA127" s="39" t="str">
        <f t="shared" ref="AA127:AC127" si="2921">Z$2&amp;Z127</f>
        <v>デルタ電子株式会社</v>
      </c>
      <c r="AB127" s="40"/>
      <c r="AC127" s="39" t="str">
        <f t="shared" si="2921"/>
        <v>スマートソーラー株式会社</v>
      </c>
      <c r="AD127" s="40"/>
      <c r="AE127" s="39" t="str">
        <f t="shared" ref="AE127:AG127" si="2922">AD$2&amp;AD127</f>
        <v>株式会社NFブロッサムテクノロジーズ</v>
      </c>
      <c r="AF127" s="40"/>
      <c r="AG127" s="39" t="str">
        <f t="shared" si="2922"/>
        <v>オムロン　ソーシアルソリューションズ株式会社</v>
      </c>
      <c r="AH127" s="40"/>
      <c r="AI127" s="39" t="str">
        <f t="shared" ref="AI127" si="2923">AH$2&amp;AH127</f>
        <v>株式会社日本産業</v>
      </c>
      <c r="AJ127" s="40"/>
      <c r="AK127" s="26" t="str">
        <f t="shared" ref="AK127" si="2924">AJ$2&amp;AJ127</f>
        <v>華為技術日本株式会社</v>
      </c>
      <c r="AM127" s="26" t="str">
        <f t="shared" ref="AM127:AO127" si="2925">AL$2&amp;AL127</f>
        <v>荏原実業株式会社</v>
      </c>
      <c r="AO127" s="26" t="str">
        <f t="shared" si="2925"/>
        <v>株式会社エクソル</v>
      </c>
      <c r="AQ127" s="26" t="str">
        <f t="shared" ref="AQ127" si="2926">AP$2&amp;AP127</f>
        <v>合同会社DMM．com</v>
      </c>
      <c r="AS127" s="26" t="str">
        <f t="shared" ref="AS127" si="2927">AR$2&amp;AR127</f>
        <v>トヨタ自動車株式会社</v>
      </c>
      <c r="AU127" s="26" t="str">
        <f t="shared" ref="AU127:AW127" si="2928">AT$2&amp;AT127</f>
        <v>日本エネルギー総合システム株式会社</v>
      </c>
      <c r="AW127" s="26" t="str">
        <f t="shared" si="2928"/>
        <v>Upsolar　Japan株式会社</v>
      </c>
      <c r="AY127" s="26" t="str">
        <f t="shared" ref="AY127:BA127" si="2929">AX$2&amp;AX127</f>
        <v>合同会社Solax　Power　Network</v>
      </c>
      <c r="BA127" s="26" t="str">
        <f t="shared" si="2929"/>
        <v>株式会社リミックスポイント</v>
      </c>
      <c r="BC127" s="26" t="str">
        <f t="shared" ref="BC127" si="2930">BB$2&amp;BB127</f>
        <v>Sungrow　Japan株式会社</v>
      </c>
      <c r="BE127" s="26" t="str">
        <f t="shared" ref="BE127" si="2931">BD$2&amp;BD127</f>
        <v>GoodWe　Japan株式会社</v>
      </c>
      <c r="BG127" s="38" t="str">
        <f t="shared" ref="BG127" si="2932">BF$2&amp;BF127</f>
        <v>アンカー・ジャパン株式会社</v>
      </c>
      <c r="BI127" s="26" t="str">
        <f t="shared" ref="BI127" si="2933">BH$2&amp;BH127</f>
        <v>エターナルプラネット・エナジー・ジャパン株式会社</v>
      </c>
      <c r="BK127" s="26" t="str">
        <f t="shared" ref="BK127" si="2934">BJ$2&amp;BJ127</f>
        <v/>
      </c>
      <c r="BM127" s="26" t="str">
        <f t="shared" ref="BM127" si="2935">BL$2&amp;BL127</f>
        <v/>
      </c>
      <c r="BO127" s="26" t="str">
        <f t="shared" ref="BO127" si="2936">BN$2&amp;BN127</f>
        <v/>
      </c>
      <c r="BQ127" s="26" t="str">
        <f t="shared" ref="BQ127" si="2937">BP$2&amp;BP127</f>
        <v/>
      </c>
    </row>
    <row r="128" spans="4:69">
      <c r="D128" s="40"/>
      <c r="E128" s="39" t="str">
        <f t="shared" si="1521"/>
        <v>エリーパワー株式会社</v>
      </c>
      <c r="F128" s="40"/>
      <c r="G128" s="39" t="str">
        <f t="shared" si="1521"/>
        <v>シャープ株式会社</v>
      </c>
      <c r="H128" s="40"/>
      <c r="I128" s="39" t="str">
        <f t="shared" ref="I128" si="2938">H$2&amp;H128</f>
        <v>パナソニック株式会社</v>
      </c>
      <c r="J128" s="40"/>
      <c r="K128" s="39" t="str">
        <f t="shared" ref="K128" si="2939">J$2&amp;J128</f>
        <v>京セラ株式会社</v>
      </c>
      <c r="L128" s="40"/>
      <c r="M128" s="39" t="str">
        <f t="shared" ref="M128" si="2940">L$2&amp;L128</f>
        <v>ニチコン株式会社</v>
      </c>
      <c r="N128" s="40"/>
      <c r="O128" s="39" t="str">
        <f t="shared" ref="O128:Q128" si="2941">N$2&amp;N128</f>
        <v>長州産業株式会社</v>
      </c>
      <c r="P128" s="40"/>
      <c r="Q128" s="39" t="str">
        <f t="shared" si="2941"/>
        <v>住友電気工業株式会社</v>
      </c>
      <c r="R128" s="40"/>
      <c r="S128" s="39" t="str">
        <f t="shared" ref="S128:U128" si="2942">R$2&amp;R128</f>
        <v>ダイヤゼブラ電機株式会社</v>
      </c>
      <c r="T128" s="40"/>
      <c r="U128" s="39" t="str">
        <f t="shared" si="2942"/>
        <v>カナディアン・ソーラー・ジャパン株式会社</v>
      </c>
      <c r="V128" s="40"/>
      <c r="W128" s="39" t="str">
        <f t="shared" ref="W128" si="2943">V$2&amp;V128</f>
        <v>ハンファジャパン株式会社</v>
      </c>
      <c r="X128" s="40"/>
      <c r="Y128" s="39" t="str">
        <f t="shared" ref="Y128" si="2944">X$2&amp;X128</f>
        <v>株式会社Looop</v>
      </c>
      <c r="Z128" s="40"/>
      <c r="AA128" s="39" t="str">
        <f t="shared" ref="AA128:AC128" si="2945">Z$2&amp;Z128</f>
        <v>デルタ電子株式会社</v>
      </c>
      <c r="AB128" s="40"/>
      <c r="AC128" s="39" t="str">
        <f t="shared" si="2945"/>
        <v>スマートソーラー株式会社</v>
      </c>
      <c r="AD128" s="40"/>
      <c r="AE128" s="39" t="str">
        <f t="shared" ref="AE128:AG128" si="2946">AD$2&amp;AD128</f>
        <v>株式会社NFブロッサムテクノロジーズ</v>
      </c>
      <c r="AF128" s="40"/>
      <c r="AG128" s="39" t="str">
        <f t="shared" si="2946"/>
        <v>オムロン　ソーシアルソリューションズ株式会社</v>
      </c>
      <c r="AH128" s="40"/>
      <c r="AI128" s="39" t="str">
        <f t="shared" ref="AI128" si="2947">AH$2&amp;AH128</f>
        <v>株式会社日本産業</v>
      </c>
      <c r="AJ128" s="40"/>
      <c r="AK128" s="26" t="str">
        <f t="shared" ref="AK128" si="2948">AJ$2&amp;AJ128</f>
        <v>華為技術日本株式会社</v>
      </c>
      <c r="AM128" s="26" t="str">
        <f t="shared" ref="AM128:AO128" si="2949">AL$2&amp;AL128</f>
        <v>荏原実業株式会社</v>
      </c>
      <c r="AO128" s="26" t="str">
        <f t="shared" si="2949"/>
        <v>株式会社エクソル</v>
      </c>
      <c r="AQ128" s="26" t="str">
        <f t="shared" ref="AQ128" si="2950">AP$2&amp;AP128</f>
        <v>合同会社DMM．com</v>
      </c>
      <c r="AS128" s="26" t="str">
        <f t="shared" ref="AS128" si="2951">AR$2&amp;AR128</f>
        <v>トヨタ自動車株式会社</v>
      </c>
      <c r="AU128" s="26" t="str">
        <f t="shared" ref="AU128:AW128" si="2952">AT$2&amp;AT128</f>
        <v>日本エネルギー総合システム株式会社</v>
      </c>
      <c r="AW128" s="26" t="str">
        <f t="shared" si="2952"/>
        <v>Upsolar　Japan株式会社</v>
      </c>
      <c r="AY128" s="26" t="str">
        <f t="shared" ref="AY128:BA128" si="2953">AX$2&amp;AX128</f>
        <v>合同会社Solax　Power　Network</v>
      </c>
      <c r="BA128" s="26" t="str">
        <f t="shared" si="2953"/>
        <v>株式会社リミックスポイント</v>
      </c>
      <c r="BC128" s="26" t="str">
        <f t="shared" ref="BC128" si="2954">BB$2&amp;BB128</f>
        <v>Sungrow　Japan株式会社</v>
      </c>
      <c r="BE128" s="26" t="str">
        <f t="shared" ref="BE128" si="2955">BD$2&amp;BD128</f>
        <v>GoodWe　Japan株式会社</v>
      </c>
      <c r="BG128" s="38" t="str">
        <f t="shared" ref="BG128" si="2956">BF$2&amp;BF128</f>
        <v>アンカー・ジャパン株式会社</v>
      </c>
      <c r="BI128" s="26" t="str">
        <f t="shared" ref="BI128" si="2957">BH$2&amp;BH128</f>
        <v>エターナルプラネット・エナジー・ジャパン株式会社</v>
      </c>
      <c r="BK128" s="26" t="str">
        <f t="shared" ref="BK128" si="2958">BJ$2&amp;BJ128</f>
        <v/>
      </c>
      <c r="BM128" s="26" t="str">
        <f t="shared" ref="BM128" si="2959">BL$2&amp;BL128</f>
        <v/>
      </c>
      <c r="BO128" s="26" t="str">
        <f t="shared" ref="BO128" si="2960">BN$2&amp;BN128</f>
        <v/>
      </c>
      <c r="BQ128" s="26" t="str">
        <f t="shared" ref="BQ128" si="2961">BP$2&amp;BP128</f>
        <v/>
      </c>
    </row>
    <row r="129" spans="4:69">
      <c r="D129" s="40"/>
      <c r="E129" s="39" t="str">
        <f t="shared" si="1521"/>
        <v>エリーパワー株式会社</v>
      </c>
      <c r="F129" s="40"/>
      <c r="G129" s="39" t="str">
        <f t="shared" si="1521"/>
        <v>シャープ株式会社</v>
      </c>
      <c r="H129" s="40"/>
      <c r="I129" s="39" t="str">
        <f t="shared" ref="I129" si="2962">H$2&amp;H129</f>
        <v>パナソニック株式会社</v>
      </c>
      <c r="J129" s="40"/>
      <c r="K129" s="39" t="str">
        <f t="shared" ref="K129" si="2963">J$2&amp;J129</f>
        <v>京セラ株式会社</v>
      </c>
      <c r="L129" s="40"/>
      <c r="M129" s="39" t="str">
        <f t="shared" ref="M129" si="2964">L$2&amp;L129</f>
        <v>ニチコン株式会社</v>
      </c>
      <c r="N129" s="40"/>
      <c r="O129" s="39" t="str">
        <f t="shared" ref="O129:Q129" si="2965">N$2&amp;N129</f>
        <v>長州産業株式会社</v>
      </c>
      <c r="P129" s="40"/>
      <c r="Q129" s="39" t="str">
        <f t="shared" si="2965"/>
        <v>住友電気工業株式会社</v>
      </c>
      <c r="R129" s="40"/>
      <c r="S129" s="39" t="str">
        <f t="shared" ref="S129:U129" si="2966">R$2&amp;R129</f>
        <v>ダイヤゼブラ電機株式会社</v>
      </c>
      <c r="T129" s="40"/>
      <c r="U129" s="39" t="str">
        <f t="shared" si="2966"/>
        <v>カナディアン・ソーラー・ジャパン株式会社</v>
      </c>
      <c r="V129" s="40"/>
      <c r="W129" s="39" t="str">
        <f t="shared" ref="W129" si="2967">V$2&amp;V129</f>
        <v>ハンファジャパン株式会社</v>
      </c>
      <c r="X129" s="40"/>
      <c r="Y129" s="39" t="str">
        <f t="shared" ref="Y129" si="2968">X$2&amp;X129</f>
        <v>株式会社Looop</v>
      </c>
      <c r="Z129" s="40"/>
      <c r="AA129" s="39" t="str">
        <f t="shared" ref="AA129:AC129" si="2969">Z$2&amp;Z129</f>
        <v>デルタ電子株式会社</v>
      </c>
      <c r="AB129" s="40"/>
      <c r="AC129" s="39" t="str">
        <f t="shared" si="2969"/>
        <v>スマートソーラー株式会社</v>
      </c>
      <c r="AD129" s="40"/>
      <c r="AE129" s="39" t="str">
        <f t="shared" ref="AE129:AG129" si="2970">AD$2&amp;AD129</f>
        <v>株式会社NFブロッサムテクノロジーズ</v>
      </c>
      <c r="AF129" s="40"/>
      <c r="AG129" s="39" t="str">
        <f t="shared" si="2970"/>
        <v>オムロン　ソーシアルソリューションズ株式会社</v>
      </c>
      <c r="AH129" s="40"/>
      <c r="AI129" s="39" t="str">
        <f t="shared" ref="AI129" si="2971">AH$2&amp;AH129</f>
        <v>株式会社日本産業</v>
      </c>
      <c r="AJ129" s="40"/>
      <c r="AK129" s="26" t="str">
        <f t="shared" ref="AK129" si="2972">AJ$2&amp;AJ129</f>
        <v>華為技術日本株式会社</v>
      </c>
      <c r="AM129" s="26" t="str">
        <f t="shared" ref="AM129:AO129" si="2973">AL$2&amp;AL129</f>
        <v>荏原実業株式会社</v>
      </c>
      <c r="AO129" s="26" t="str">
        <f t="shared" si="2973"/>
        <v>株式会社エクソル</v>
      </c>
      <c r="AQ129" s="26" t="str">
        <f t="shared" ref="AQ129" si="2974">AP$2&amp;AP129</f>
        <v>合同会社DMM．com</v>
      </c>
      <c r="AS129" s="26" t="str">
        <f t="shared" ref="AS129" si="2975">AR$2&amp;AR129</f>
        <v>トヨタ自動車株式会社</v>
      </c>
      <c r="AU129" s="26" t="str">
        <f t="shared" ref="AU129:AW129" si="2976">AT$2&amp;AT129</f>
        <v>日本エネルギー総合システム株式会社</v>
      </c>
      <c r="AW129" s="26" t="str">
        <f t="shared" si="2976"/>
        <v>Upsolar　Japan株式会社</v>
      </c>
      <c r="AY129" s="26" t="str">
        <f t="shared" ref="AY129:BA129" si="2977">AX$2&amp;AX129</f>
        <v>合同会社Solax　Power　Network</v>
      </c>
      <c r="BA129" s="26" t="str">
        <f t="shared" si="2977"/>
        <v>株式会社リミックスポイント</v>
      </c>
      <c r="BC129" s="26" t="str">
        <f t="shared" ref="BC129" si="2978">BB$2&amp;BB129</f>
        <v>Sungrow　Japan株式会社</v>
      </c>
      <c r="BE129" s="26" t="str">
        <f t="shared" ref="BE129" si="2979">BD$2&amp;BD129</f>
        <v>GoodWe　Japan株式会社</v>
      </c>
      <c r="BG129" s="38" t="str">
        <f t="shared" ref="BG129" si="2980">BF$2&amp;BF129</f>
        <v>アンカー・ジャパン株式会社</v>
      </c>
      <c r="BI129" s="26" t="str">
        <f t="shared" ref="BI129" si="2981">BH$2&amp;BH129</f>
        <v>エターナルプラネット・エナジー・ジャパン株式会社</v>
      </c>
      <c r="BK129" s="26" t="str">
        <f t="shared" ref="BK129" si="2982">BJ$2&amp;BJ129</f>
        <v/>
      </c>
      <c r="BM129" s="26" t="str">
        <f t="shared" ref="BM129" si="2983">BL$2&amp;BL129</f>
        <v/>
      </c>
      <c r="BO129" s="26" t="str">
        <f t="shared" ref="BO129" si="2984">BN$2&amp;BN129</f>
        <v/>
      </c>
      <c r="BQ129" s="26" t="str">
        <f t="shared" ref="BQ129" si="2985">BP$2&amp;BP129</f>
        <v/>
      </c>
    </row>
    <row r="130" spans="4:69">
      <c r="D130" s="40"/>
      <c r="E130" s="39" t="str">
        <f t="shared" si="1521"/>
        <v>エリーパワー株式会社</v>
      </c>
      <c r="F130" s="40"/>
      <c r="G130" s="39" t="str">
        <f t="shared" si="1521"/>
        <v>シャープ株式会社</v>
      </c>
      <c r="H130" s="40"/>
      <c r="I130" s="39" t="str">
        <f t="shared" ref="I130" si="2986">H$2&amp;H130</f>
        <v>パナソニック株式会社</v>
      </c>
      <c r="J130" s="40"/>
      <c r="K130" s="39" t="str">
        <f t="shared" ref="K130" si="2987">J$2&amp;J130</f>
        <v>京セラ株式会社</v>
      </c>
      <c r="L130" s="40"/>
      <c r="M130" s="39" t="str">
        <f t="shared" ref="M130" si="2988">L$2&amp;L130</f>
        <v>ニチコン株式会社</v>
      </c>
      <c r="N130" s="40"/>
      <c r="O130" s="39" t="str">
        <f t="shared" ref="O130:Q130" si="2989">N$2&amp;N130</f>
        <v>長州産業株式会社</v>
      </c>
      <c r="P130" s="40"/>
      <c r="Q130" s="39" t="str">
        <f t="shared" si="2989"/>
        <v>住友電気工業株式会社</v>
      </c>
      <c r="R130" s="40"/>
      <c r="S130" s="39" t="str">
        <f t="shared" ref="S130:U130" si="2990">R$2&amp;R130</f>
        <v>ダイヤゼブラ電機株式会社</v>
      </c>
      <c r="T130" s="40"/>
      <c r="U130" s="39" t="str">
        <f t="shared" si="2990"/>
        <v>カナディアン・ソーラー・ジャパン株式会社</v>
      </c>
      <c r="V130" s="40"/>
      <c r="W130" s="39" t="str">
        <f t="shared" ref="W130" si="2991">V$2&amp;V130</f>
        <v>ハンファジャパン株式会社</v>
      </c>
      <c r="X130" s="40"/>
      <c r="Y130" s="39" t="str">
        <f t="shared" ref="Y130" si="2992">X$2&amp;X130</f>
        <v>株式会社Looop</v>
      </c>
      <c r="Z130" s="40"/>
      <c r="AA130" s="39" t="str">
        <f t="shared" ref="AA130:AC130" si="2993">Z$2&amp;Z130</f>
        <v>デルタ電子株式会社</v>
      </c>
      <c r="AB130" s="40"/>
      <c r="AC130" s="39" t="str">
        <f t="shared" si="2993"/>
        <v>スマートソーラー株式会社</v>
      </c>
      <c r="AD130" s="40"/>
      <c r="AE130" s="39" t="str">
        <f t="shared" ref="AE130:AG130" si="2994">AD$2&amp;AD130</f>
        <v>株式会社NFブロッサムテクノロジーズ</v>
      </c>
      <c r="AF130" s="40"/>
      <c r="AG130" s="39" t="str">
        <f t="shared" si="2994"/>
        <v>オムロン　ソーシアルソリューションズ株式会社</v>
      </c>
      <c r="AH130" s="40"/>
      <c r="AI130" s="39" t="str">
        <f t="shared" ref="AI130" si="2995">AH$2&amp;AH130</f>
        <v>株式会社日本産業</v>
      </c>
      <c r="AJ130" s="40"/>
      <c r="AK130" s="26" t="str">
        <f t="shared" ref="AK130" si="2996">AJ$2&amp;AJ130</f>
        <v>華為技術日本株式会社</v>
      </c>
      <c r="AM130" s="26" t="str">
        <f t="shared" ref="AM130:AO130" si="2997">AL$2&amp;AL130</f>
        <v>荏原実業株式会社</v>
      </c>
      <c r="AO130" s="26" t="str">
        <f t="shared" si="2997"/>
        <v>株式会社エクソル</v>
      </c>
      <c r="AQ130" s="26" t="str">
        <f t="shared" ref="AQ130" si="2998">AP$2&amp;AP130</f>
        <v>合同会社DMM．com</v>
      </c>
      <c r="AS130" s="26" t="str">
        <f t="shared" ref="AS130" si="2999">AR$2&amp;AR130</f>
        <v>トヨタ自動車株式会社</v>
      </c>
      <c r="AU130" s="26" t="str">
        <f t="shared" ref="AU130:AW130" si="3000">AT$2&amp;AT130</f>
        <v>日本エネルギー総合システム株式会社</v>
      </c>
      <c r="AW130" s="26" t="str">
        <f t="shared" si="3000"/>
        <v>Upsolar　Japan株式会社</v>
      </c>
      <c r="AY130" s="26" t="str">
        <f t="shared" ref="AY130:BA130" si="3001">AX$2&amp;AX130</f>
        <v>合同会社Solax　Power　Network</v>
      </c>
      <c r="BA130" s="26" t="str">
        <f t="shared" si="3001"/>
        <v>株式会社リミックスポイント</v>
      </c>
      <c r="BC130" s="26" t="str">
        <f t="shared" ref="BC130" si="3002">BB$2&amp;BB130</f>
        <v>Sungrow　Japan株式会社</v>
      </c>
      <c r="BE130" s="26" t="str">
        <f t="shared" ref="BE130" si="3003">BD$2&amp;BD130</f>
        <v>GoodWe　Japan株式会社</v>
      </c>
      <c r="BG130" s="38" t="str">
        <f t="shared" ref="BG130" si="3004">BF$2&amp;BF130</f>
        <v>アンカー・ジャパン株式会社</v>
      </c>
      <c r="BI130" s="26" t="str">
        <f t="shared" ref="BI130" si="3005">BH$2&amp;BH130</f>
        <v>エターナルプラネット・エナジー・ジャパン株式会社</v>
      </c>
      <c r="BK130" s="26" t="str">
        <f t="shared" ref="BK130" si="3006">BJ$2&amp;BJ130</f>
        <v/>
      </c>
      <c r="BM130" s="26" t="str">
        <f t="shared" ref="BM130" si="3007">BL$2&amp;BL130</f>
        <v/>
      </c>
      <c r="BO130" s="26" t="str">
        <f t="shared" ref="BO130" si="3008">BN$2&amp;BN130</f>
        <v/>
      </c>
      <c r="BQ130" s="26" t="str">
        <f t="shared" ref="BQ130" si="3009">BP$2&amp;BP130</f>
        <v/>
      </c>
    </row>
    <row r="131" spans="4:69">
      <c r="D131" s="40"/>
      <c r="E131" s="39" t="str">
        <f t="shared" si="1521"/>
        <v>エリーパワー株式会社</v>
      </c>
      <c r="F131" s="40"/>
      <c r="G131" s="39" t="str">
        <f t="shared" si="1521"/>
        <v>シャープ株式会社</v>
      </c>
      <c r="H131" s="40"/>
      <c r="I131" s="39" t="str">
        <f t="shared" ref="I131" si="3010">H$2&amp;H131</f>
        <v>パナソニック株式会社</v>
      </c>
      <c r="J131" s="40"/>
      <c r="K131" s="39" t="str">
        <f t="shared" ref="K131" si="3011">J$2&amp;J131</f>
        <v>京セラ株式会社</v>
      </c>
      <c r="L131" s="40"/>
      <c r="M131" s="39" t="str">
        <f t="shared" ref="M131" si="3012">L$2&amp;L131</f>
        <v>ニチコン株式会社</v>
      </c>
      <c r="N131" s="40"/>
      <c r="O131" s="39" t="str">
        <f t="shared" ref="O131:Q131" si="3013">N$2&amp;N131</f>
        <v>長州産業株式会社</v>
      </c>
      <c r="P131" s="40"/>
      <c r="Q131" s="39" t="str">
        <f t="shared" si="3013"/>
        <v>住友電気工業株式会社</v>
      </c>
      <c r="R131" s="40"/>
      <c r="S131" s="39" t="str">
        <f t="shared" ref="S131:U131" si="3014">R$2&amp;R131</f>
        <v>ダイヤゼブラ電機株式会社</v>
      </c>
      <c r="T131" s="40"/>
      <c r="U131" s="39" t="str">
        <f t="shared" si="3014"/>
        <v>カナディアン・ソーラー・ジャパン株式会社</v>
      </c>
      <c r="V131" s="40"/>
      <c r="W131" s="39" t="str">
        <f t="shared" ref="W131" si="3015">V$2&amp;V131</f>
        <v>ハンファジャパン株式会社</v>
      </c>
      <c r="X131" s="40"/>
      <c r="Y131" s="39" t="str">
        <f t="shared" ref="Y131" si="3016">X$2&amp;X131</f>
        <v>株式会社Looop</v>
      </c>
      <c r="Z131" s="40"/>
      <c r="AA131" s="39" t="str">
        <f t="shared" ref="AA131:AC131" si="3017">Z$2&amp;Z131</f>
        <v>デルタ電子株式会社</v>
      </c>
      <c r="AB131" s="40"/>
      <c r="AC131" s="39" t="str">
        <f t="shared" si="3017"/>
        <v>スマートソーラー株式会社</v>
      </c>
      <c r="AD131" s="40"/>
      <c r="AE131" s="39" t="str">
        <f t="shared" ref="AE131:AG131" si="3018">AD$2&amp;AD131</f>
        <v>株式会社NFブロッサムテクノロジーズ</v>
      </c>
      <c r="AF131" s="40"/>
      <c r="AG131" s="39" t="str">
        <f t="shared" si="3018"/>
        <v>オムロン　ソーシアルソリューションズ株式会社</v>
      </c>
      <c r="AH131" s="40"/>
      <c r="AI131" s="39" t="str">
        <f t="shared" ref="AI131" si="3019">AH$2&amp;AH131</f>
        <v>株式会社日本産業</v>
      </c>
      <c r="AJ131" s="40"/>
      <c r="AK131" s="26" t="str">
        <f t="shared" ref="AK131" si="3020">AJ$2&amp;AJ131</f>
        <v>華為技術日本株式会社</v>
      </c>
      <c r="AM131" s="26" t="str">
        <f t="shared" ref="AM131:AO131" si="3021">AL$2&amp;AL131</f>
        <v>荏原実業株式会社</v>
      </c>
      <c r="AO131" s="26" t="str">
        <f t="shared" si="3021"/>
        <v>株式会社エクソル</v>
      </c>
      <c r="AQ131" s="26" t="str">
        <f t="shared" ref="AQ131" si="3022">AP$2&amp;AP131</f>
        <v>合同会社DMM．com</v>
      </c>
      <c r="AS131" s="26" t="str">
        <f t="shared" ref="AS131" si="3023">AR$2&amp;AR131</f>
        <v>トヨタ自動車株式会社</v>
      </c>
      <c r="AU131" s="26" t="str">
        <f t="shared" ref="AU131:AW131" si="3024">AT$2&amp;AT131</f>
        <v>日本エネルギー総合システム株式会社</v>
      </c>
      <c r="AW131" s="26" t="str">
        <f t="shared" si="3024"/>
        <v>Upsolar　Japan株式会社</v>
      </c>
      <c r="AY131" s="26" t="str">
        <f t="shared" ref="AY131:BA131" si="3025">AX$2&amp;AX131</f>
        <v>合同会社Solax　Power　Network</v>
      </c>
      <c r="BA131" s="26" t="str">
        <f t="shared" si="3025"/>
        <v>株式会社リミックスポイント</v>
      </c>
      <c r="BC131" s="26" t="str">
        <f t="shared" ref="BC131" si="3026">BB$2&amp;BB131</f>
        <v>Sungrow　Japan株式会社</v>
      </c>
      <c r="BE131" s="26" t="str">
        <f t="shared" ref="BE131" si="3027">BD$2&amp;BD131</f>
        <v>GoodWe　Japan株式会社</v>
      </c>
      <c r="BG131" s="38" t="str">
        <f t="shared" ref="BG131" si="3028">BF$2&amp;BF131</f>
        <v>アンカー・ジャパン株式会社</v>
      </c>
      <c r="BI131" s="26" t="str">
        <f t="shared" ref="BI131" si="3029">BH$2&amp;BH131</f>
        <v>エターナルプラネット・エナジー・ジャパン株式会社</v>
      </c>
      <c r="BK131" s="26" t="str">
        <f t="shared" ref="BK131" si="3030">BJ$2&amp;BJ131</f>
        <v/>
      </c>
      <c r="BM131" s="26" t="str">
        <f t="shared" ref="BM131" si="3031">BL$2&amp;BL131</f>
        <v/>
      </c>
      <c r="BO131" s="26" t="str">
        <f t="shared" ref="BO131" si="3032">BN$2&amp;BN131</f>
        <v/>
      </c>
      <c r="BQ131" s="26" t="str">
        <f t="shared" ref="BQ131" si="3033">BP$2&amp;BP131</f>
        <v/>
      </c>
    </row>
    <row r="132" spans="4:69">
      <c r="D132" s="40"/>
      <c r="E132" s="39" t="str">
        <f t="shared" si="1521"/>
        <v>エリーパワー株式会社</v>
      </c>
      <c r="F132" s="40"/>
      <c r="G132" s="39" t="str">
        <f t="shared" si="1521"/>
        <v>シャープ株式会社</v>
      </c>
      <c r="H132" s="40"/>
      <c r="I132" s="39" t="str">
        <f t="shared" ref="I132" si="3034">H$2&amp;H132</f>
        <v>パナソニック株式会社</v>
      </c>
      <c r="J132" s="40"/>
      <c r="K132" s="39" t="str">
        <f t="shared" ref="K132" si="3035">J$2&amp;J132</f>
        <v>京セラ株式会社</v>
      </c>
      <c r="L132" s="40"/>
      <c r="M132" s="39" t="str">
        <f t="shared" ref="M132" si="3036">L$2&amp;L132</f>
        <v>ニチコン株式会社</v>
      </c>
      <c r="N132" s="40"/>
      <c r="O132" s="39" t="str">
        <f t="shared" ref="O132:Q132" si="3037">N$2&amp;N132</f>
        <v>長州産業株式会社</v>
      </c>
      <c r="P132" s="40"/>
      <c r="Q132" s="39" t="str">
        <f t="shared" si="3037"/>
        <v>住友電気工業株式会社</v>
      </c>
      <c r="R132" s="40"/>
      <c r="S132" s="39" t="str">
        <f t="shared" ref="S132:U132" si="3038">R$2&amp;R132</f>
        <v>ダイヤゼブラ電機株式会社</v>
      </c>
      <c r="T132" s="40"/>
      <c r="U132" s="39" t="str">
        <f t="shared" si="3038"/>
        <v>カナディアン・ソーラー・ジャパン株式会社</v>
      </c>
      <c r="V132" s="40"/>
      <c r="W132" s="39" t="str">
        <f t="shared" ref="W132" si="3039">V$2&amp;V132</f>
        <v>ハンファジャパン株式会社</v>
      </c>
      <c r="X132" s="40"/>
      <c r="Y132" s="39" t="str">
        <f t="shared" ref="Y132" si="3040">X$2&amp;X132</f>
        <v>株式会社Looop</v>
      </c>
      <c r="Z132" s="40"/>
      <c r="AA132" s="39" t="str">
        <f t="shared" ref="AA132:AC132" si="3041">Z$2&amp;Z132</f>
        <v>デルタ電子株式会社</v>
      </c>
      <c r="AB132" s="40"/>
      <c r="AC132" s="39" t="str">
        <f t="shared" si="3041"/>
        <v>スマートソーラー株式会社</v>
      </c>
      <c r="AD132" s="40"/>
      <c r="AE132" s="39" t="str">
        <f t="shared" ref="AE132:AG132" si="3042">AD$2&amp;AD132</f>
        <v>株式会社NFブロッサムテクノロジーズ</v>
      </c>
      <c r="AF132" s="40"/>
      <c r="AG132" s="39" t="str">
        <f t="shared" si="3042"/>
        <v>オムロン　ソーシアルソリューションズ株式会社</v>
      </c>
      <c r="AH132" s="40"/>
      <c r="AI132" s="39" t="str">
        <f t="shared" ref="AI132" si="3043">AH$2&amp;AH132</f>
        <v>株式会社日本産業</v>
      </c>
      <c r="AJ132" s="40"/>
      <c r="AK132" s="26" t="str">
        <f t="shared" ref="AK132" si="3044">AJ$2&amp;AJ132</f>
        <v>華為技術日本株式会社</v>
      </c>
      <c r="AM132" s="26" t="str">
        <f t="shared" ref="AM132:AO132" si="3045">AL$2&amp;AL132</f>
        <v>荏原実業株式会社</v>
      </c>
      <c r="AO132" s="26" t="str">
        <f t="shared" si="3045"/>
        <v>株式会社エクソル</v>
      </c>
      <c r="AQ132" s="26" t="str">
        <f t="shared" ref="AQ132" si="3046">AP$2&amp;AP132</f>
        <v>合同会社DMM．com</v>
      </c>
      <c r="AS132" s="26" t="str">
        <f t="shared" ref="AS132" si="3047">AR$2&amp;AR132</f>
        <v>トヨタ自動車株式会社</v>
      </c>
      <c r="AU132" s="26" t="str">
        <f t="shared" ref="AU132:AW132" si="3048">AT$2&amp;AT132</f>
        <v>日本エネルギー総合システム株式会社</v>
      </c>
      <c r="AW132" s="26" t="str">
        <f t="shared" si="3048"/>
        <v>Upsolar　Japan株式会社</v>
      </c>
      <c r="AY132" s="26" t="str">
        <f t="shared" ref="AY132:BA132" si="3049">AX$2&amp;AX132</f>
        <v>合同会社Solax　Power　Network</v>
      </c>
      <c r="BA132" s="26" t="str">
        <f t="shared" si="3049"/>
        <v>株式会社リミックスポイント</v>
      </c>
      <c r="BC132" s="26" t="str">
        <f t="shared" ref="BC132" si="3050">BB$2&amp;BB132</f>
        <v>Sungrow　Japan株式会社</v>
      </c>
      <c r="BE132" s="26" t="str">
        <f t="shared" ref="BE132" si="3051">BD$2&amp;BD132</f>
        <v>GoodWe　Japan株式会社</v>
      </c>
      <c r="BG132" s="38" t="str">
        <f t="shared" ref="BG132" si="3052">BF$2&amp;BF132</f>
        <v>アンカー・ジャパン株式会社</v>
      </c>
      <c r="BI132" s="26" t="str">
        <f t="shared" ref="BI132" si="3053">BH$2&amp;BH132</f>
        <v>エターナルプラネット・エナジー・ジャパン株式会社</v>
      </c>
      <c r="BK132" s="26" t="str">
        <f t="shared" ref="BK132" si="3054">BJ$2&amp;BJ132</f>
        <v/>
      </c>
      <c r="BM132" s="26" t="str">
        <f t="shared" ref="BM132" si="3055">BL$2&amp;BL132</f>
        <v/>
      </c>
      <c r="BO132" s="26" t="str">
        <f t="shared" ref="BO132" si="3056">BN$2&amp;BN132</f>
        <v/>
      </c>
      <c r="BQ132" s="26" t="str">
        <f t="shared" ref="BQ132" si="3057">BP$2&amp;BP132</f>
        <v/>
      </c>
    </row>
    <row r="133" spans="4:69">
      <c r="E133" s="26" t="str">
        <f t="shared" ref="E133:G196" si="3058">D$2&amp;D133</f>
        <v>エリーパワー株式会社</v>
      </c>
      <c r="G133" s="26" t="str">
        <f t="shared" si="3058"/>
        <v>シャープ株式会社</v>
      </c>
      <c r="I133" s="26" t="str">
        <f t="shared" ref="I133" si="3059">H$2&amp;H133</f>
        <v>パナソニック株式会社</v>
      </c>
      <c r="K133" s="26" t="str">
        <f t="shared" ref="K133" si="3060">J$2&amp;J133</f>
        <v>京セラ株式会社</v>
      </c>
      <c r="M133" s="26" t="str">
        <f t="shared" ref="M133" si="3061">L$2&amp;L133</f>
        <v>ニチコン株式会社</v>
      </c>
      <c r="O133" s="26" t="str">
        <f t="shared" ref="O133:Q133" si="3062">N$2&amp;N133</f>
        <v>長州産業株式会社</v>
      </c>
      <c r="Q133" s="26" t="str">
        <f t="shared" si="3062"/>
        <v>住友電気工業株式会社</v>
      </c>
      <c r="S133" s="26" t="str">
        <f t="shared" ref="S133:U133" si="3063">R$2&amp;R133</f>
        <v>ダイヤゼブラ電機株式会社</v>
      </c>
      <c r="U133" s="26" t="str">
        <f t="shared" si="3063"/>
        <v>カナディアン・ソーラー・ジャパン株式会社</v>
      </c>
      <c r="W133" s="26" t="str">
        <f t="shared" ref="W133" si="3064">V$2&amp;V133</f>
        <v>ハンファジャパン株式会社</v>
      </c>
      <c r="Y133" s="26" t="str">
        <f t="shared" ref="Y133" si="3065">X$2&amp;X133</f>
        <v>株式会社Looop</v>
      </c>
      <c r="AA133" s="26" t="str">
        <f t="shared" ref="AA133:AC133" si="3066">Z$2&amp;Z133</f>
        <v>デルタ電子株式会社</v>
      </c>
      <c r="AC133" s="26" t="str">
        <f t="shared" si="3066"/>
        <v>スマートソーラー株式会社</v>
      </c>
      <c r="AE133" s="26" t="str">
        <f t="shared" ref="AE133:AG133" si="3067">AD$2&amp;AD133</f>
        <v>株式会社NFブロッサムテクノロジーズ</v>
      </c>
      <c r="AG133" s="26" t="str">
        <f t="shared" si="3067"/>
        <v>オムロン　ソーシアルソリューションズ株式会社</v>
      </c>
      <c r="AI133" s="26" t="str">
        <f t="shared" ref="AI133" si="3068">AH$2&amp;AH133</f>
        <v>株式会社日本産業</v>
      </c>
      <c r="AK133" s="26" t="str">
        <f t="shared" ref="AK133" si="3069">AJ$2&amp;AJ133</f>
        <v>華為技術日本株式会社</v>
      </c>
      <c r="AM133" s="26" t="str">
        <f t="shared" ref="AM133:AO133" si="3070">AL$2&amp;AL133</f>
        <v>荏原実業株式会社</v>
      </c>
      <c r="AO133" s="26" t="str">
        <f t="shared" si="3070"/>
        <v>株式会社エクソル</v>
      </c>
      <c r="AQ133" s="26" t="str">
        <f t="shared" ref="AQ133" si="3071">AP$2&amp;AP133</f>
        <v>合同会社DMM．com</v>
      </c>
      <c r="AS133" s="26" t="str">
        <f t="shared" ref="AS133" si="3072">AR$2&amp;AR133</f>
        <v>トヨタ自動車株式会社</v>
      </c>
      <c r="AU133" s="26" t="str">
        <f t="shared" ref="AU133:AW133" si="3073">AT$2&amp;AT133</f>
        <v>日本エネルギー総合システム株式会社</v>
      </c>
      <c r="AW133" s="26" t="str">
        <f t="shared" si="3073"/>
        <v>Upsolar　Japan株式会社</v>
      </c>
      <c r="AY133" s="26" t="str">
        <f t="shared" ref="AY133:BA133" si="3074">AX$2&amp;AX133</f>
        <v>合同会社Solax　Power　Network</v>
      </c>
      <c r="BA133" s="26" t="str">
        <f t="shared" si="3074"/>
        <v>株式会社リミックスポイント</v>
      </c>
      <c r="BC133" s="26" t="str">
        <f t="shared" ref="BC133" si="3075">BB$2&amp;BB133</f>
        <v>Sungrow　Japan株式会社</v>
      </c>
      <c r="BE133" s="26" t="str">
        <f t="shared" ref="BE133" si="3076">BD$2&amp;BD133</f>
        <v>GoodWe　Japan株式会社</v>
      </c>
      <c r="BG133" s="38" t="str">
        <f t="shared" ref="BG133" si="3077">BF$2&amp;BF133</f>
        <v>アンカー・ジャパン株式会社</v>
      </c>
      <c r="BI133" s="26" t="str">
        <f t="shared" ref="BI133" si="3078">BH$2&amp;BH133</f>
        <v>エターナルプラネット・エナジー・ジャパン株式会社</v>
      </c>
      <c r="BK133" s="26" t="str">
        <f t="shared" ref="BK133" si="3079">BJ$2&amp;BJ133</f>
        <v/>
      </c>
      <c r="BM133" s="26" t="str">
        <f t="shared" ref="BM133" si="3080">BL$2&amp;BL133</f>
        <v/>
      </c>
      <c r="BO133" s="26" t="str">
        <f t="shared" ref="BO133" si="3081">BN$2&amp;BN133</f>
        <v/>
      </c>
      <c r="BQ133" s="26" t="str">
        <f t="shared" ref="BQ133" si="3082">BP$2&amp;BP133</f>
        <v/>
      </c>
    </row>
    <row r="134" spans="4:69">
      <c r="E134" s="26" t="str">
        <f t="shared" si="3058"/>
        <v>エリーパワー株式会社</v>
      </c>
      <c r="G134" s="26" t="str">
        <f t="shared" si="3058"/>
        <v>シャープ株式会社</v>
      </c>
      <c r="I134" s="26" t="str">
        <f t="shared" ref="I134" si="3083">H$2&amp;H134</f>
        <v>パナソニック株式会社</v>
      </c>
      <c r="K134" s="26" t="str">
        <f t="shared" ref="K134" si="3084">J$2&amp;J134</f>
        <v>京セラ株式会社</v>
      </c>
      <c r="M134" s="26" t="str">
        <f t="shared" ref="M134" si="3085">L$2&amp;L134</f>
        <v>ニチコン株式会社</v>
      </c>
      <c r="O134" s="26" t="str">
        <f t="shared" ref="O134:Q134" si="3086">N$2&amp;N134</f>
        <v>長州産業株式会社</v>
      </c>
      <c r="Q134" s="26" t="str">
        <f t="shared" si="3086"/>
        <v>住友電気工業株式会社</v>
      </c>
      <c r="S134" s="26" t="str">
        <f t="shared" ref="S134:U134" si="3087">R$2&amp;R134</f>
        <v>ダイヤゼブラ電機株式会社</v>
      </c>
      <c r="U134" s="26" t="str">
        <f t="shared" si="3087"/>
        <v>カナディアン・ソーラー・ジャパン株式会社</v>
      </c>
      <c r="W134" s="26" t="str">
        <f t="shared" ref="W134" si="3088">V$2&amp;V134</f>
        <v>ハンファジャパン株式会社</v>
      </c>
      <c r="Y134" s="26" t="str">
        <f t="shared" ref="Y134" si="3089">X$2&amp;X134</f>
        <v>株式会社Looop</v>
      </c>
      <c r="AA134" s="26" t="str">
        <f t="shared" ref="AA134:AC134" si="3090">Z$2&amp;Z134</f>
        <v>デルタ電子株式会社</v>
      </c>
      <c r="AC134" s="26" t="str">
        <f t="shared" si="3090"/>
        <v>スマートソーラー株式会社</v>
      </c>
      <c r="AE134" s="26" t="str">
        <f t="shared" ref="AE134:AG134" si="3091">AD$2&amp;AD134</f>
        <v>株式会社NFブロッサムテクノロジーズ</v>
      </c>
      <c r="AG134" s="26" t="str">
        <f t="shared" si="3091"/>
        <v>オムロン　ソーシアルソリューションズ株式会社</v>
      </c>
      <c r="AI134" s="26" t="str">
        <f t="shared" ref="AI134" si="3092">AH$2&amp;AH134</f>
        <v>株式会社日本産業</v>
      </c>
      <c r="AK134" s="26" t="str">
        <f t="shared" ref="AK134" si="3093">AJ$2&amp;AJ134</f>
        <v>華為技術日本株式会社</v>
      </c>
      <c r="AM134" s="26" t="str">
        <f t="shared" ref="AM134:AO134" si="3094">AL$2&amp;AL134</f>
        <v>荏原実業株式会社</v>
      </c>
      <c r="AO134" s="26" t="str">
        <f t="shared" si="3094"/>
        <v>株式会社エクソル</v>
      </c>
      <c r="AQ134" s="26" t="str">
        <f t="shared" ref="AQ134" si="3095">AP$2&amp;AP134</f>
        <v>合同会社DMM．com</v>
      </c>
      <c r="AS134" s="26" t="str">
        <f t="shared" ref="AS134" si="3096">AR$2&amp;AR134</f>
        <v>トヨタ自動車株式会社</v>
      </c>
      <c r="AU134" s="26" t="str">
        <f t="shared" ref="AU134:AW134" si="3097">AT$2&amp;AT134</f>
        <v>日本エネルギー総合システム株式会社</v>
      </c>
      <c r="AW134" s="26" t="str">
        <f t="shared" si="3097"/>
        <v>Upsolar　Japan株式会社</v>
      </c>
      <c r="AY134" s="26" t="str">
        <f t="shared" ref="AY134:BA134" si="3098">AX$2&amp;AX134</f>
        <v>合同会社Solax　Power　Network</v>
      </c>
      <c r="BA134" s="26" t="str">
        <f t="shared" si="3098"/>
        <v>株式会社リミックスポイント</v>
      </c>
      <c r="BC134" s="26" t="str">
        <f t="shared" ref="BC134" si="3099">BB$2&amp;BB134</f>
        <v>Sungrow　Japan株式会社</v>
      </c>
      <c r="BE134" s="26" t="str">
        <f t="shared" ref="BE134" si="3100">BD$2&amp;BD134</f>
        <v>GoodWe　Japan株式会社</v>
      </c>
      <c r="BG134" s="38" t="str">
        <f t="shared" ref="BG134" si="3101">BF$2&amp;BF134</f>
        <v>アンカー・ジャパン株式会社</v>
      </c>
      <c r="BI134" s="26" t="str">
        <f t="shared" ref="BI134" si="3102">BH$2&amp;BH134</f>
        <v>エターナルプラネット・エナジー・ジャパン株式会社</v>
      </c>
      <c r="BK134" s="26" t="str">
        <f t="shared" ref="BK134" si="3103">BJ$2&amp;BJ134</f>
        <v/>
      </c>
      <c r="BM134" s="26" t="str">
        <f t="shared" ref="BM134" si="3104">BL$2&amp;BL134</f>
        <v/>
      </c>
      <c r="BO134" s="26" t="str">
        <f t="shared" ref="BO134" si="3105">BN$2&amp;BN134</f>
        <v/>
      </c>
      <c r="BQ134" s="26" t="str">
        <f t="shared" ref="BQ134" si="3106">BP$2&amp;BP134</f>
        <v/>
      </c>
    </row>
    <row r="135" spans="4:69">
      <c r="E135" s="26" t="str">
        <f t="shared" si="3058"/>
        <v>エリーパワー株式会社</v>
      </c>
      <c r="G135" s="26" t="str">
        <f t="shared" si="3058"/>
        <v>シャープ株式会社</v>
      </c>
      <c r="I135" s="26" t="str">
        <f t="shared" ref="I135" si="3107">H$2&amp;H135</f>
        <v>パナソニック株式会社</v>
      </c>
      <c r="K135" s="26" t="str">
        <f t="shared" ref="K135" si="3108">J$2&amp;J135</f>
        <v>京セラ株式会社</v>
      </c>
      <c r="M135" s="26" t="str">
        <f t="shared" ref="M135" si="3109">L$2&amp;L135</f>
        <v>ニチコン株式会社</v>
      </c>
      <c r="O135" s="26" t="str">
        <f t="shared" ref="O135:Q135" si="3110">N$2&amp;N135</f>
        <v>長州産業株式会社</v>
      </c>
      <c r="Q135" s="26" t="str">
        <f t="shared" si="3110"/>
        <v>住友電気工業株式会社</v>
      </c>
      <c r="S135" s="26" t="str">
        <f t="shared" ref="S135:U135" si="3111">R$2&amp;R135</f>
        <v>ダイヤゼブラ電機株式会社</v>
      </c>
      <c r="U135" s="26" t="str">
        <f t="shared" si="3111"/>
        <v>カナディアン・ソーラー・ジャパン株式会社</v>
      </c>
      <c r="W135" s="26" t="str">
        <f t="shared" ref="W135" si="3112">V$2&amp;V135</f>
        <v>ハンファジャパン株式会社</v>
      </c>
      <c r="Y135" s="26" t="str">
        <f t="shared" ref="Y135" si="3113">X$2&amp;X135</f>
        <v>株式会社Looop</v>
      </c>
      <c r="AA135" s="26" t="str">
        <f t="shared" ref="AA135:AC135" si="3114">Z$2&amp;Z135</f>
        <v>デルタ電子株式会社</v>
      </c>
      <c r="AC135" s="26" t="str">
        <f t="shared" si="3114"/>
        <v>スマートソーラー株式会社</v>
      </c>
      <c r="AE135" s="26" t="str">
        <f t="shared" ref="AE135:AG135" si="3115">AD$2&amp;AD135</f>
        <v>株式会社NFブロッサムテクノロジーズ</v>
      </c>
      <c r="AG135" s="26" t="str">
        <f t="shared" si="3115"/>
        <v>オムロン　ソーシアルソリューションズ株式会社</v>
      </c>
      <c r="AI135" s="26" t="str">
        <f t="shared" ref="AI135" si="3116">AH$2&amp;AH135</f>
        <v>株式会社日本産業</v>
      </c>
      <c r="AK135" s="26" t="str">
        <f t="shared" ref="AK135" si="3117">AJ$2&amp;AJ135</f>
        <v>華為技術日本株式会社</v>
      </c>
      <c r="AM135" s="26" t="str">
        <f t="shared" ref="AM135:AO135" si="3118">AL$2&amp;AL135</f>
        <v>荏原実業株式会社</v>
      </c>
      <c r="AO135" s="26" t="str">
        <f t="shared" si="3118"/>
        <v>株式会社エクソル</v>
      </c>
      <c r="AQ135" s="26" t="str">
        <f t="shared" ref="AQ135" si="3119">AP$2&amp;AP135</f>
        <v>合同会社DMM．com</v>
      </c>
      <c r="AS135" s="26" t="str">
        <f t="shared" ref="AS135" si="3120">AR$2&amp;AR135</f>
        <v>トヨタ自動車株式会社</v>
      </c>
      <c r="AU135" s="26" t="str">
        <f t="shared" ref="AU135:AW135" si="3121">AT$2&amp;AT135</f>
        <v>日本エネルギー総合システム株式会社</v>
      </c>
      <c r="AW135" s="26" t="str">
        <f t="shared" si="3121"/>
        <v>Upsolar　Japan株式会社</v>
      </c>
      <c r="AY135" s="26" t="str">
        <f t="shared" ref="AY135:BA135" si="3122">AX$2&amp;AX135</f>
        <v>合同会社Solax　Power　Network</v>
      </c>
      <c r="BA135" s="26" t="str">
        <f t="shared" si="3122"/>
        <v>株式会社リミックスポイント</v>
      </c>
      <c r="BC135" s="26" t="str">
        <f t="shared" ref="BC135" si="3123">BB$2&amp;BB135</f>
        <v>Sungrow　Japan株式会社</v>
      </c>
      <c r="BE135" s="26" t="str">
        <f t="shared" ref="BE135" si="3124">BD$2&amp;BD135</f>
        <v>GoodWe　Japan株式会社</v>
      </c>
      <c r="BG135" s="38" t="str">
        <f t="shared" ref="BG135" si="3125">BF$2&amp;BF135</f>
        <v>アンカー・ジャパン株式会社</v>
      </c>
      <c r="BI135" s="26" t="str">
        <f t="shared" ref="BI135" si="3126">BH$2&amp;BH135</f>
        <v>エターナルプラネット・エナジー・ジャパン株式会社</v>
      </c>
      <c r="BK135" s="26" t="str">
        <f t="shared" ref="BK135" si="3127">BJ$2&amp;BJ135</f>
        <v/>
      </c>
      <c r="BM135" s="26" t="str">
        <f t="shared" ref="BM135" si="3128">BL$2&amp;BL135</f>
        <v/>
      </c>
      <c r="BO135" s="26" t="str">
        <f t="shared" ref="BO135" si="3129">BN$2&amp;BN135</f>
        <v/>
      </c>
      <c r="BQ135" s="26" t="str">
        <f t="shared" ref="BQ135" si="3130">BP$2&amp;BP135</f>
        <v/>
      </c>
    </row>
    <row r="136" spans="4:69">
      <c r="E136" s="26" t="str">
        <f t="shared" si="3058"/>
        <v>エリーパワー株式会社</v>
      </c>
      <c r="G136" s="26" t="str">
        <f t="shared" si="3058"/>
        <v>シャープ株式会社</v>
      </c>
      <c r="I136" s="26" t="str">
        <f t="shared" ref="I136" si="3131">H$2&amp;H136</f>
        <v>パナソニック株式会社</v>
      </c>
      <c r="K136" s="26" t="str">
        <f t="shared" ref="K136" si="3132">J$2&amp;J136</f>
        <v>京セラ株式会社</v>
      </c>
      <c r="M136" s="26" t="str">
        <f t="shared" ref="M136" si="3133">L$2&amp;L136</f>
        <v>ニチコン株式会社</v>
      </c>
      <c r="O136" s="26" t="str">
        <f t="shared" ref="O136:Q136" si="3134">N$2&amp;N136</f>
        <v>長州産業株式会社</v>
      </c>
      <c r="Q136" s="26" t="str">
        <f t="shared" si="3134"/>
        <v>住友電気工業株式会社</v>
      </c>
      <c r="S136" s="26" t="str">
        <f t="shared" ref="S136:U136" si="3135">R$2&amp;R136</f>
        <v>ダイヤゼブラ電機株式会社</v>
      </c>
      <c r="U136" s="26" t="str">
        <f t="shared" si="3135"/>
        <v>カナディアン・ソーラー・ジャパン株式会社</v>
      </c>
      <c r="W136" s="26" t="str">
        <f t="shared" ref="W136" si="3136">V$2&amp;V136</f>
        <v>ハンファジャパン株式会社</v>
      </c>
      <c r="Y136" s="26" t="str">
        <f t="shared" ref="Y136" si="3137">X$2&amp;X136</f>
        <v>株式会社Looop</v>
      </c>
      <c r="AA136" s="26" t="str">
        <f t="shared" ref="AA136:AC136" si="3138">Z$2&amp;Z136</f>
        <v>デルタ電子株式会社</v>
      </c>
      <c r="AC136" s="26" t="str">
        <f t="shared" si="3138"/>
        <v>スマートソーラー株式会社</v>
      </c>
      <c r="AE136" s="26" t="str">
        <f t="shared" ref="AE136:AG136" si="3139">AD$2&amp;AD136</f>
        <v>株式会社NFブロッサムテクノロジーズ</v>
      </c>
      <c r="AG136" s="26" t="str">
        <f t="shared" si="3139"/>
        <v>オムロン　ソーシアルソリューションズ株式会社</v>
      </c>
      <c r="AI136" s="26" t="str">
        <f t="shared" ref="AI136" si="3140">AH$2&amp;AH136</f>
        <v>株式会社日本産業</v>
      </c>
      <c r="AK136" s="26" t="str">
        <f t="shared" ref="AK136" si="3141">AJ$2&amp;AJ136</f>
        <v>華為技術日本株式会社</v>
      </c>
      <c r="AM136" s="26" t="str">
        <f t="shared" ref="AM136:AO136" si="3142">AL$2&amp;AL136</f>
        <v>荏原実業株式会社</v>
      </c>
      <c r="AO136" s="26" t="str">
        <f t="shared" si="3142"/>
        <v>株式会社エクソル</v>
      </c>
      <c r="AQ136" s="26" t="str">
        <f t="shared" ref="AQ136" si="3143">AP$2&amp;AP136</f>
        <v>合同会社DMM．com</v>
      </c>
      <c r="AS136" s="26" t="str">
        <f t="shared" ref="AS136" si="3144">AR$2&amp;AR136</f>
        <v>トヨタ自動車株式会社</v>
      </c>
      <c r="AU136" s="26" t="str">
        <f t="shared" ref="AU136:AW136" si="3145">AT$2&amp;AT136</f>
        <v>日本エネルギー総合システム株式会社</v>
      </c>
      <c r="AW136" s="26" t="str">
        <f t="shared" si="3145"/>
        <v>Upsolar　Japan株式会社</v>
      </c>
      <c r="AY136" s="26" t="str">
        <f t="shared" ref="AY136:BA136" si="3146">AX$2&amp;AX136</f>
        <v>合同会社Solax　Power　Network</v>
      </c>
      <c r="BA136" s="26" t="str">
        <f t="shared" si="3146"/>
        <v>株式会社リミックスポイント</v>
      </c>
      <c r="BC136" s="26" t="str">
        <f t="shared" ref="BC136" si="3147">BB$2&amp;BB136</f>
        <v>Sungrow　Japan株式会社</v>
      </c>
      <c r="BE136" s="26" t="str">
        <f t="shared" ref="BE136" si="3148">BD$2&amp;BD136</f>
        <v>GoodWe　Japan株式会社</v>
      </c>
      <c r="BG136" s="38" t="str">
        <f t="shared" ref="BG136" si="3149">BF$2&amp;BF136</f>
        <v>アンカー・ジャパン株式会社</v>
      </c>
      <c r="BI136" s="26" t="str">
        <f t="shared" ref="BI136" si="3150">BH$2&amp;BH136</f>
        <v>エターナルプラネット・エナジー・ジャパン株式会社</v>
      </c>
      <c r="BK136" s="26" t="str">
        <f t="shared" ref="BK136" si="3151">BJ$2&amp;BJ136</f>
        <v/>
      </c>
      <c r="BM136" s="26" t="str">
        <f t="shared" ref="BM136" si="3152">BL$2&amp;BL136</f>
        <v/>
      </c>
      <c r="BO136" s="26" t="str">
        <f t="shared" ref="BO136" si="3153">BN$2&amp;BN136</f>
        <v/>
      </c>
      <c r="BQ136" s="26" t="str">
        <f t="shared" ref="BQ136" si="3154">BP$2&amp;BP136</f>
        <v/>
      </c>
    </row>
    <row r="137" spans="4:69">
      <c r="E137" s="26" t="str">
        <f t="shared" si="3058"/>
        <v>エリーパワー株式会社</v>
      </c>
      <c r="G137" s="26" t="str">
        <f t="shared" si="3058"/>
        <v>シャープ株式会社</v>
      </c>
      <c r="I137" s="26" t="str">
        <f t="shared" ref="I137" si="3155">H$2&amp;H137</f>
        <v>パナソニック株式会社</v>
      </c>
      <c r="K137" s="26" t="str">
        <f t="shared" ref="K137" si="3156">J$2&amp;J137</f>
        <v>京セラ株式会社</v>
      </c>
      <c r="M137" s="26" t="str">
        <f t="shared" ref="M137" si="3157">L$2&amp;L137</f>
        <v>ニチコン株式会社</v>
      </c>
      <c r="O137" s="26" t="str">
        <f t="shared" ref="O137:Q137" si="3158">N$2&amp;N137</f>
        <v>長州産業株式会社</v>
      </c>
      <c r="Q137" s="26" t="str">
        <f t="shared" si="3158"/>
        <v>住友電気工業株式会社</v>
      </c>
      <c r="S137" s="26" t="str">
        <f t="shared" ref="S137:U137" si="3159">R$2&amp;R137</f>
        <v>ダイヤゼブラ電機株式会社</v>
      </c>
      <c r="U137" s="26" t="str">
        <f t="shared" si="3159"/>
        <v>カナディアン・ソーラー・ジャパン株式会社</v>
      </c>
      <c r="W137" s="26" t="str">
        <f t="shared" ref="W137" si="3160">V$2&amp;V137</f>
        <v>ハンファジャパン株式会社</v>
      </c>
      <c r="Y137" s="26" t="str">
        <f t="shared" ref="Y137" si="3161">X$2&amp;X137</f>
        <v>株式会社Looop</v>
      </c>
      <c r="AA137" s="26" t="str">
        <f t="shared" ref="AA137:AC137" si="3162">Z$2&amp;Z137</f>
        <v>デルタ電子株式会社</v>
      </c>
      <c r="AC137" s="26" t="str">
        <f t="shared" si="3162"/>
        <v>スマートソーラー株式会社</v>
      </c>
      <c r="AE137" s="26" t="str">
        <f t="shared" ref="AE137:AG137" si="3163">AD$2&amp;AD137</f>
        <v>株式会社NFブロッサムテクノロジーズ</v>
      </c>
      <c r="AG137" s="26" t="str">
        <f t="shared" si="3163"/>
        <v>オムロン　ソーシアルソリューションズ株式会社</v>
      </c>
      <c r="AI137" s="26" t="str">
        <f t="shared" ref="AI137" si="3164">AH$2&amp;AH137</f>
        <v>株式会社日本産業</v>
      </c>
      <c r="AK137" s="26" t="str">
        <f t="shared" ref="AK137" si="3165">AJ$2&amp;AJ137</f>
        <v>華為技術日本株式会社</v>
      </c>
      <c r="AM137" s="26" t="str">
        <f t="shared" ref="AM137:AO137" si="3166">AL$2&amp;AL137</f>
        <v>荏原実業株式会社</v>
      </c>
      <c r="AO137" s="26" t="str">
        <f t="shared" si="3166"/>
        <v>株式会社エクソル</v>
      </c>
      <c r="AQ137" s="26" t="str">
        <f t="shared" ref="AQ137" si="3167">AP$2&amp;AP137</f>
        <v>合同会社DMM．com</v>
      </c>
      <c r="AS137" s="26" t="str">
        <f t="shared" ref="AS137" si="3168">AR$2&amp;AR137</f>
        <v>トヨタ自動車株式会社</v>
      </c>
      <c r="AU137" s="26" t="str">
        <f t="shared" ref="AU137:AW137" si="3169">AT$2&amp;AT137</f>
        <v>日本エネルギー総合システム株式会社</v>
      </c>
      <c r="AW137" s="26" t="str">
        <f t="shared" si="3169"/>
        <v>Upsolar　Japan株式会社</v>
      </c>
      <c r="AY137" s="26" t="str">
        <f t="shared" ref="AY137:BA137" si="3170">AX$2&amp;AX137</f>
        <v>合同会社Solax　Power　Network</v>
      </c>
      <c r="BA137" s="26" t="str">
        <f t="shared" si="3170"/>
        <v>株式会社リミックスポイント</v>
      </c>
      <c r="BC137" s="26" t="str">
        <f t="shared" ref="BC137" si="3171">BB$2&amp;BB137</f>
        <v>Sungrow　Japan株式会社</v>
      </c>
      <c r="BE137" s="26" t="str">
        <f t="shared" ref="BE137" si="3172">BD$2&amp;BD137</f>
        <v>GoodWe　Japan株式会社</v>
      </c>
      <c r="BG137" s="38" t="str">
        <f t="shared" ref="BG137" si="3173">BF$2&amp;BF137</f>
        <v>アンカー・ジャパン株式会社</v>
      </c>
      <c r="BI137" s="26" t="str">
        <f t="shared" ref="BI137" si="3174">BH$2&amp;BH137</f>
        <v>エターナルプラネット・エナジー・ジャパン株式会社</v>
      </c>
      <c r="BK137" s="26" t="str">
        <f t="shared" ref="BK137" si="3175">BJ$2&amp;BJ137</f>
        <v/>
      </c>
      <c r="BM137" s="26" t="str">
        <f t="shared" ref="BM137" si="3176">BL$2&amp;BL137</f>
        <v/>
      </c>
      <c r="BO137" s="26" t="str">
        <f t="shared" ref="BO137" si="3177">BN$2&amp;BN137</f>
        <v/>
      </c>
      <c r="BQ137" s="26" t="str">
        <f t="shared" ref="BQ137" si="3178">BP$2&amp;BP137</f>
        <v/>
      </c>
    </row>
    <row r="138" spans="4:69">
      <c r="E138" s="26" t="str">
        <f t="shared" si="3058"/>
        <v>エリーパワー株式会社</v>
      </c>
      <c r="G138" s="26" t="str">
        <f t="shared" si="3058"/>
        <v>シャープ株式会社</v>
      </c>
      <c r="I138" s="26" t="str">
        <f t="shared" ref="I138" si="3179">H$2&amp;H138</f>
        <v>パナソニック株式会社</v>
      </c>
      <c r="K138" s="26" t="str">
        <f t="shared" ref="K138" si="3180">J$2&amp;J138</f>
        <v>京セラ株式会社</v>
      </c>
      <c r="M138" s="26" t="str">
        <f t="shared" ref="M138" si="3181">L$2&amp;L138</f>
        <v>ニチコン株式会社</v>
      </c>
      <c r="O138" s="26" t="str">
        <f t="shared" ref="O138:Q138" si="3182">N$2&amp;N138</f>
        <v>長州産業株式会社</v>
      </c>
      <c r="Q138" s="26" t="str">
        <f t="shared" si="3182"/>
        <v>住友電気工業株式会社</v>
      </c>
      <c r="S138" s="26" t="str">
        <f t="shared" ref="S138:U138" si="3183">R$2&amp;R138</f>
        <v>ダイヤゼブラ電機株式会社</v>
      </c>
      <c r="U138" s="26" t="str">
        <f t="shared" si="3183"/>
        <v>カナディアン・ソーラー・ジャパン株式会社</v>
      </c>
      <c r="W138" s="26" t="str">
        <f t="shared" ref="W138" si="3184">V$2&amp;V138</f>
        <v>ハンファジャパン株式会社</v>
      </c>
      <c r="Y138" s="26" t="str">
        <f t="shared" ref="Y138" si="3185">X$2&amp;X138</f>
        <v>株式会社Looop</v>
      </c>
      <c r="AA138" s="26" t="str">
        <f t="shared" ref="AA138:AC138" si="3186">Z$2&amp;Z138</f>
        <v>デルタ電子株式会社</v>
      </c>
      <c r="AC138" s="26" t="str">
        <f t="shared" si="3186"/>
        <v>スマートソーラー株式会社</v>
      </c>
      <c r="AE138" s="26" t="str">
        <f t="shared" ref="AE138:AG138" si="3187">AD$2&amp;AD138</f>
        <v>株式会社NFブロッサムテクノロジーズ</v>
      </c>
      <c r="AG138" s="26" t="str">
        <f t="shared" si="3187"/>
        <v>オムロン　ソーシアルソリューションズ株式会社</v>
      </c>
      <c r="AI138" s="26" t="str">
        <f t="shared" ref="AI138" si="3188">AH$2&amp;AH138</f>
        <v>株式会社日本産業</v>
      </c>
      <c r="AK138" s="26" t="str">
        <f t="shared" ref="AK138" si="3189">AJ$2&amp;AJ138</f>
        <v>華為技術日本株式会社</v>
      </c>
      <c r="AM138" s="26" t="str">
        <f t="shared" ref="AM138:AO138" si="3190">AL$2&amp;AL138</f>
        <v>荏原実業株式会社</v>
      </c>
      <c r="AO138" s="26" t="str">
        <f t="shared" si="3190"/>
        <v>株式会社エクソル</v>
      </c>
      <c r="AQ138" s="26" t="str">
        <f t="shared" ref="AQ138" si="3191">AP$2&amp;AP138</f>
        <v>合同会社DMM．com</v>
      </c>
      <c r="AS138" s="26" t="str">
        <f t="shared" ref="AS138" si="3192">AR$2&amp;AR138</f>
        <v>トヨタ自動車株式会社</v>
      </c>
      <c r="AU138" s="26" t="str">
        <f t="shared" ref="AU138:AW138" si="3193">AT$2&amp;AT138</f>
        <v>日本エネルギー総合システム株式会社</v>
      </c>
      <c r="AW138" s="26" t="str">
        <f t="shared" si="3193"/>
        <v>Upsolar　Japan株式会社</v>
      </c>
      <c r="AY138" s="26" t="str">
        <f t="shared" ref="AY138:BA138" si="3194">AX$2&amp;AX138</f>
        <v>合同会社Solax　Power　Network</v>
      </c>
      <c r="BA138" s="26" t="str">
        <f t="shared" si="3194"/>
        <v>株式会社リミックスポイント</v>
      </c>
      <c r="BC138" s="26" t="str">
        <f t="shared" ref="BC138" si="3195">BB$2&amp;BB138</f>
        <v>Sungrow　Japan株式会社</v>
      </c>
      <c r="BE138" s="26" t="str">
        <f t="shared" ref="BE138" si="3196">BD$2&amp;BD138</f>
        <v>GoodWe　Japan株式会社</v>
      </c>
      <c r="BG138" s="38" t="str">
        <f t="shared" ref="BG138" si="3197">BF$2&amp;BF138</f>
        <v>アンカー・ジャパン株式会社</v>
      </c>
      <c r="BI138" s="26" t="str">
        <f t="shared" ref="BI138" si="3198">BH$2&amp;BH138</f>
        <v>エターナルプラネット・エナジー・ジャパン株式会社</v>
      </c>
      <c r="BK138" s="26" t="str">
        <f t="shared" ref="BK138" si="3199">BJ$2&amp;BJ138</f>
        <v/>
      </c>
      <c r="BM138" s="26" t="str">
        <f t="shared" ref="BM138" si="3200">BL$2&amp;BL138</f>
        <v/>
      </c>
      <c r="BO138" s="26" t="str">
        <f t="shared" ref="BO138" si="3201">BN$2&amp;BN138</f>
        <v/>
      </c>
      <c r="BQ138" s="26" t="str">
        <f t="shared" ref="BQ138" si="3202">BP$2&amp;BP138</f>
        <v/>
      </c>
    </row>
    <row r="139" spans="4:69">
      <c r="E139" s="26" t="str">
        <f t="shared" si="3058"/>
        <v>エリーパワー株式会社</v>
      </c>
      <c r="G139" s="26" t="str">
        <f t="shared" si="3058"/>
        <v>シャープ株式会社</v>
      </c>
      <c r="I139" s="26" t="str">
        <f t="shared" ref="I139" si="3203">H$2&amp;H139</f>
        <v>パナソニック株式会社</v>
      </c>
      <c r="K139" s="26" t="str">
        <f t="shared" ref="K139" si="3204">J$2&amp;J139</f>
        <v>京セラ株式会社</v>
      </c>
      <c r="M139" s="26" t="str">
        <f t="shared" ref="M139" si="3205">L$2&amp;L139</f>
        <v>ニチコン株式会社</v>
      </c>
      <c r="O139" s="26" t="str">
        <f t="shared" ref="O139:Q139" si="3206">N$2&amp;N139</f>
        <v>長州産業株式会社</v>
      </c>
      <c r="Q139" s="26" t="str">
        <f t="shared" si="3206"/>
        <v>住友電気工業株式会社</v>
      </c>
      <c r="S139" s="26" t="str">
        <f t="shared" ref="S139:U139" si="3207">R$2&amp;R139</f>
        <v>ダイヤゼブラ電機株式会社</v>
      </c>
      <c r="U139" s="26" t="str">
        <f t="shared" si="3207"/>
        <v>カナディアン・ソーラー・ジャパン株式会社</v>
      </c>
      <c r="W139" s="26" t="str">
        <f t="shared" ref="W139" si="3208">V$2&amp;V139</f>
        <v>ハンファジャパン株式会社</v>
      </c>
      <c r="Y139" s="26" t="str">
        <f t="shared" ref="Y139" si="3209">X$2&amp;X139</f>
        <v>株式会社Looop</v>
      </c>
      <c r="AA139" s="26" t="str">
        <f t="shared" ref="AA139:AC139" si="3210">Z$2&amp;Z139</f>
        <v>デルタ電子株式会社</v>
      </c>
      <c r="AC139" s="26" t="str">
        <f t="shared" si="3210"/>
        <v>スマートソーラー株式会社</v>
      </c>
      <c r="AE139" s="26" t="str">
        <f t="shared" ref="AE139:AG139" si="3211">AD$2&amp;AD139</f>
        <v>株式会社NFブロッサムテクノロジーズ</v>
      </c>
      <c r="AG139" s="26" t="str">
        <f t="shared" si="3211"/>
        <v>オムロン　ソーシアルソリューションズ株式会社</v>
      </c>
      <c r="AI139" s="26" t="str">
        <f t="shared" ref="AI139" si="3212">AH$2&amp;AH139</f>
        <v>株式会社日本産業</v>
      </c>
      <c r="AK139" s="26" t="str">
        <f t="shared" ref="AK139" si="3213">AJ$2&amp;AJ139</f>
        <v>華為技術日本株式会社</v>
      </c>
      <c r="AM139" s="26" t="str">
        <f t="shared" ref="AM139:AO139" si="3214">AL$2&amp;AL139</f>
        <v>荏原実業株式会社</v>
      </c>
      <c r="AO139" s="26" t="str">
        <f t="shared" si="3214"/>
        <v>株式会社エクソル</v>
      </c>
      <c r="AQ139" s="26" t="str">
        <f t="shared" ref="AQ139" si="3215">AP$2&amp;AP139</f>
        <v>合同会社DMM．com</v>
      </c>
      <c r="AS139" s="26" t="str">
        <f t="shared" ref="AS139" si="3216">AR$2&amp;AR139</f>
        <v>トヨタ自動車株式会社</v>
      </c>
      <c r="AU139" s="26" t="str">
        <f t="shared" ref="AU139:AW139" si="3217">AT$2&amp;AT139</f>
        <v>日本エネルギー総合システム株式会社</v>
      </c>
      <c r="AW139" s="26" t="str">
        <f t="shared" si="3217"/>
        <v>Upsolar　Japan株式会社</v>
      </c>
      <c r="AY139" s="26" t="str">
        <f t="shared" ref="AY139:BA139" si="3218">AX$2&amp;AX139</f>
        <v>合同会社Solax　Power　Network</v>
      </c>
      <c r="BA139" s="26" t="str">
        <f t="shared" si="3218"/>
        <v>株式会社リミックスポイント</v>
      </c>
      <c r="BC139" s="26" t="str">
        <f t="shared" ref="BC139" si="3219">BB$2&amp;BB139</f>
        <v>Sungrow　Japan株式会社</v>
      </c>
      <c r="BE139" s="26" t="str">
        <f t="shared" ref="BE139" si="3220">BD$2&amp;BD139</f>
        <v>GoodWe　Japan株式会社</v>
      </c>
      <c r="BG139" s="38" t="str">
        <f t="shared" ref="BG139" si="3221">BF$2&amp;BF139</f>
        <v>アンカー・ジャパン株式会社</v>
      </c>
      <c r="BI139" s="26" t="str">
        <f t="shared" ref="BI139" si="3222">BH$2&amp;BH139</f>
        <v>エターナルプラネット・エナジー・ジャパン株式会社</v>
      </c>
      <c r="BK139" s="26" t="str">
        <f t="shared" ref="BK139" si="3223">BJ$2&amp;BJ139</f>
        <v/>
      </c>
      <c r="BM139" s="26" t="str">
        <f t="shared" ref="BM139" si="3224">BL$2&amp;BL139</f>
        <v/>
      </c>
      <c r="BO139" s="26" t="str">
        <f t="shared" ref="BO139" si="3225">BN$2&amp;BN139</f>
        <v/>
      </c>
      <c r="BQ139" s="26" t="str">
        <f t="shared" ref="BQ139" si="3226">BP$2&amp;BP139</f>
        <v/>
      </c>
    </row>
    <row r="140" spans="4:69">
      <c r="E140" s="26" t="str">
        <f t="shared" si="3058"/>
        <v>エリーパワー株式会社</v>
      </c>
      <c r="G140" s="26" t="str">
        <f t="shared" si="3058"/>
        <v>シャープ株式会社</v>
      </c>
      <c r="I140" s="26" t="str">
        <f t="shared" ref="I140" si="3227">H$2&amp;H140</f>
        <v>パナソニック株式会社</v>
      </c>
      <c r="K140" s="26" t="str">
        <f t="shared" ref="K140" si="3228">J$2&amp;J140</f>
        <v>京セラ株式会社</v>
      </c>
      <c r="M140" s="26" t="str">
        <f t="shared" ref="M140" si="3229">L$2&amp;L140</f>
        <v>ニチコン株式会社</v>
      </c>
      <c r="O140" s="26" t="str">
        <f t="shared" ref="O140:Q140" si="3230">N$2&amp;N140</f>
        <v>長州産業株式会社</v>
      </c>
      <c r="Q140" s="26" t="str">
        <f t="shared" si="3230"/>
        <v>住友電気工業株式会社</v>
      </c>
      <c r="S140" s="26" t="str">
        <f t="shared" ref="S140:U140" si="3231">R$2&amp;R140</f>
        <v>ダイヤゼブラ電機株式会社</v>
      </c>
      <c r="U140" s="26" t="str">
        <f t="shared" si="3231"/>
        <v>カナディアン・ソーラー・ジャパン株式会社</v>
      </c>
      <c r="W140" s="26" t="str">
        <f t="shared" ref="W140" si="3232">V$2&amp;V140</f>
        <v>ハンファジャパン株式会社</v>
      </c>
      <c r="Y140" s="26" t="str">
        <f t="shared" ref="Y140" si="3233">X$2&amp;X140</f>
        <v>株式会社Looop</v>
      </c>
      <c r="AA140" s="26" t="str">
        <f t="shared" ref="AA140:AC140" si="3234">Z$2&amp;Z140</f>
        <v>デルタ電子株式会社</v>
      </c>
      <c r="AC140" s="26" t="str">
        <f t="shared" si="3234"/>
        <v>スマートソーラー株式会社</v>
      </c>
      <c r="AE140" s="26" t="str">
        <f t="shared" ref="AE140:AG140" si="3235">AD$2&amp;AD140</f>
        <v>株式会社NFブロッサムテクノロジーズ</v>
      </c>
      <c r="AG140" s="26" t="str">
        <f t="shared" si="3235"/>
        <v>オムロン　ソーシアルソリューションズ株式会社</v>
      </c>
      <c r="AI140" s="26" t="str">
        <f t="shared" ref="AI140" si="3236">AH$2&amp;AH140</f>
        <v>株式会社日本産業</v>
      </c>
      <c r="AK140" s="26" t="str">
        <f t="shared" ref="AK140" si="3237">AJ$2&amp;AJ140</f>
        <v>華為技術日本株式会社</v>
      </c>
      <c r="AM140" s="26" t="str">
        <f t="shared" ref="AM140:AO140" si="3238">AL$2&amp;AL140</f>
        <v>荏原実業株式会社</v>
      </c>
      <c r="AO140" s="26" t="str">
        <f t="shared" si="3238"/>
        <v>株式会社エクソル</v>
      </c>
      <c r="AQ140" s="26" t="str">
        <f t="shared" ref="AQ140" si="3239">AP$2&amp;AP140</f>
        <v>合同会社DMM．com</v>
      </c>
      <c r="AS140" s="26" t="str">
        <f t="shared" ref="AS140" si="3240">AR$2&amp;AR140</f>
        <v>トヨタ自動車株式会社</v>
      </c>
      <c r="AU140" s="26" t="str">
        <f t="shared" ref="AU140:AW140" si="3241">AT$2&amp;AT140</f>
        <v>日本エネルギー総合システム株式会社</v>
      </c>
      <c r="AW140" s="26" t="str">
        <f t="shared" si="3241"/>
        <v>Upsolar　Japan株式会社</v>
      </c>
      <c r="AY140" s="26" t="str">
        <f t="shared" ref="AY140:BA140" si="3242">AX$2&amp;AX140</f>
        <v>合同会社Solax　Power　Network</v>
      </c>
      <c r="BA140" s="26" t="str">
        <f t="shared" si="3242"/>
        <v>株式会社リミックスポイント</v>
      </c>
      <c r="BC140" s="26" t="str">
        <f t="shared" ref="BC140" si="3243">BB$2&amp;BB140</f>
        <v>Sungrow　Japan株式会社</v>
      </c>
      <c r="BE140" s="26" t="str">
        <f t="shared" ref="BE140" si="3244">BD$2&amp;BD140</f>
        <v>GoodWe　Japan株式会社</v>
      </c>
      <c r="BG140" s="38" t="str">
        <f t="shared" ref="BG140" si="3245">BF$2&amp;BF140</f>
        <v>アンカー・ジャパン株式会社</v>
      </c>
      <c r="BI140" s="26" t="str">
        <f t="shared" ref="BI140" si="3246">BH$2&amp;BH140</f>
        <v>エターナルプラネット・エナジー・ジャパン株式会社</v>
      </c>
      <c r="BK140" s="26" t="str">
        <f t="shared" ref="BK140" si="3247">BJ$2&amp;BJ140</f>
        <v/>
      </c>
      <c r="BM140" s="26" t="str">
        <f t="shared" ref="BM140" si="3248">BL$2&amp;BL140</f>
        <v/>
      </c>
      <c r="BO140" s="26" t="str">
        <f t="shared" ref="BO140" si="3249">BN$2&amp;BN140</f>
        <v/>
      </c>
      <c r="BQ140" s="26" t="str">
        <f t="shared" ref="BQ140" si="3250">BP$2&amp;BP140</f>
        <v/>
      </c>
    </row>
    <row r="141" spans="4:69">
      <c r="E141" s="26" t="str">
        <f t="shared" si="3058"/>
        <v>エリーパワー株式会社</v>
      </c>
      <c r="G141" s="26" t="str">
        <f t="shared" si="3058"/>
        <v>シャープ株式会社</v>
      </c>
      <c r="I141" s="26" t="str">
        <f t="shared" ref="I141" si="3251">H$2&amp;H141</f>
        <v>パナソニック株式会社</v>
      </c>
      <c r="K141" s="26" t="str">
        <f t="shared" ref="K141" si="3252">J$2&amp;J141</f>
        <v>京セラ株式会社</v>
      </c>
      <c r="M141" s="26" t="str">
        <f t="shared" ref="M141" si="3253">L$2&amp;L141</f>
        <v>ニチコン株式会社</v>
      </c>
      <c r="O141" s="26" t="str">
        <f t="shared" ref="O141:Q141" si="3254">N$2&amp;N141</f>
        <v>長州産業株式会社</v>
      </c>
      <c r="Q141" s="26" t="str">
        <f t="shared" si="3254"/>
        <v>住友電気工業株式会社</v>
      </c>
      <c r="S141" s="26" t="str">
        <f t="shared" ref="S141:U141" si="3255">R$2&amp;R141</f>
        <v>ダイヤゼブラ電機株式会社</v>
      </c>
      <c r="U141" s="26" t="str">
        <f t="shared" si="3255"/>
        <v>カナディアン・ソーラー・ジャパン株式会社</v>
      </c>
      <c r="W141" s="26" t="str">
        <f t="shared" ref="W141" si="3256">V$2&amp;V141</f>
        <v>ハンファジャパン株式会社</v>
      </c>
      <c r="Y141" s="26" t="str">
        <f t="shared" ref="Y141" si="3257">X$2&amp;X141</f>
        <v>株式会社Looop</v>
      </c>
      <c r="AA141" s="26" t="str">
        <f t="shared" ref="AA141:AC141" si="3258">Z$2&amp;Z141</f>
        <v>デルタ電子株式会社</v>
      </c>
      <c r="AC141" s="26" t="str">
        <f t="shared" si="3258"/>
        <v>スマートソーラー株式会社</v>
      </c>
      <c r="AE141" s="26" t="str">
        <f t="shared" ref="AE141:AG141" si="3259">AD$2&amp;AD141</f>
        <v>株式会社NFブロッサムテクノロジーズ</v>
      </c>
      <c r="AG141" s="26" t="str">
        <f t="shared" si="3259"/>
        <v>オムロン　ソーシアルソリューションズ株式会社</v>
      </c>
      <c r="AI141" s="26" t="str">
        <f t="shared" ref="AI141" si="3260">AH$2&amp;AH141</f>
        <v>株式会社日本産業</v>
      </c>
      <c r="AK141" s="26" t="str">
        <f t="shared" ref="AK141" si="3261">AJ$2&amp;AJ141</f>
        <v>華為技術日本株式会社</v>
      </c>
      <c r="AM141" s="26" t="str">
        <f t="shared" ref="AM141:AO141" si="3262">AL$2&amp;AL141</f>
        <v>荏原実業株式会社</v>
      </c>
      <c r="AO141" s="26" t="str">
        <f t="shared" si="3262"/>
        <v>株式会社エクソル</v>
      </c>
      <c r="AQ141" s="26" t="str">
        <f t="shared" ref="AQ141" si="3263">AP$2&amp;AP141</f>
        <v>合同会社DMM．com</v>
      </c>
      <c r="AS141" s="26" t="str">
        <f t="shared" ref="AS141" si="3264">AR$2&amp;AR141</f>
        <v>トヨタ自動車株式会社</v>
      </c>
      <c r="AU141" s="26" t="str">
        <f t="shared" ref="AU141:AW141" si="3265">AT$2&amp;AT141</f>
        <v>日本エネルギー総合システム株式会社</v>
      </c>
      <c r="AW141" s="26" t="str">
        <f t="shared" si="3265"/>
        <v>Upsolar　Japan株式会社</v>
      </c>
      <c r="AY141" s="26" t="str">
        <f t="shared" ref="AY141:BA141" si="3266">AX$2&amp;AX141</f>
        <v>合同会社Solax　Power　Network</v>
      </c>
      <c r="BA141" s="26" t="str">
        <f t="shared" si="3266"/>
        <v>株式会社リミックスポイント</v>
      </c>
      <c r="BC141" s="26" t="str">
        <f t="shared" ref="BC141" si="3267">BB$2&amp;BB141</f>
        <v>Sungrow　Japan株式会社</v>
      </c>
      <c r="BE141" s="26" t="str">
        <f t="shared" ref="BE141" si="3268">BD$2&amp;BD141</f>
        <v>GoodWe　Japan株式会社</v>
      </c>
      <c r="BG141" s="38" t="str">
        <f t="shared" ref="BG141" si="3269">BF$2&amp;BF141</f>
        <v>アンカー・ジャパン株式会社</v>
      </c>
      <c r="BI141" s="26" t="str">
        <f t="shared" ref="BI141" si="3270">BH$2&amp;BH141</f>
        <v>エターナルプラネット・エナジー・ジャパン株式会社</v>
      </c>
      <c r="BK141" s="26" t="str">
        <f t="shared" ref="BK141" si="3271">BJ$2&amp;BJ141</f>
        <v/>
      </c>
      <c r="BM141" s="26" t="str">
        <f t="shared" ref="BM141" si="3272">BL$2&amp;BL141</f>
        <v/>
      </c>
      <c r="BO141" s="26" t="str">
        <f t="shared" ref="BO141" si="3273">BN$2&amp;BN141</f>
        <v/>
      </c>
      <c r="BQ141" s="26" t="str">
        <f t="shared" ref="BQ141" si="3274">BP$2&amp;BP141</f>
        <v/>
      </c>
    </row>
    <row r="142" spans="4:69">
      <c r="E142" s="26" t="str">
        <f t="shared" si="3058"/>
        <v>エリーパワー株式会社</v>
      </c>
      <c r="G142" s="26" t="str">
        <f t="shared" si="3058"/>
        <v>シャープ株式会社</v>
      </c>
      <c r="I142" s="26" t="str">
        <f t="shared" ref="I142" si="3275">H$2&amp;H142</f>
        <v>パナソニック株式会社</v>
      </c>
      <c r="K142" s="26" t="str">
        <f t="shared" ref="K142" si="3276">J$2&amp;J142</f>
        <v>京セラ株式会社</v>
      </c>
      <c r="M142" s="26" t="str">
        <f t="shared" ref="M142" si="3277">L$2&amp;L142</f>
        <v>ニチコン株式会社</v>
      </c>
      <c r="O142" s="26" t="str">
        <f t="shared" ref="O142:Q142" si="3278">N$2&amp;N142</f>
        <v>長州産業株式会社</v>
      </c>
      <c r="Q142" s="26" t="str">
        <f t="shared" si="3278"/>
        <v>住友電気工業株式会社</v>
      </c>
      <c r="S142" s="26" t="str">
        <f t="shared" ref="S142:U142" si="3279">R$2&amp;R142</f>
        <v>ダイヤゼブラ電機株式会社</v>
      </c>
      <c r="U142" s="26" t="str">
        <f t="shared" si="3279"/>
        <v>カナディアン・ソーラー・ジャパン株式会社</v>
      </c>
      <c r="W142" s="26" t="str">
        <f t="shared" ref="W142" si="3280">V$2&amp;V142</f>
        <v>ハンファジャパン株式会社</v>
      </c>
      <c r="Y142" s="26" t="str">
        <f t="shared" ref="Y142" si="3281">X$2&amp;X142</f>
        <v>株式会社Looop</v>
      </c>
      <c r="AA142" s="26" t="str">
        <f t="shared" ref="AA142:AC142" si="3282">Z$2&amp;Z142</f>
        <v>デルタ電子株式会社</v>
      </c>
      <c r="AC142" s="26" t="str">
        <f t="shared" si="3282"/>
        <v>スマートソーラー株式会社</v>
      </c>
      <c r="AE142" s="26" t="str">
        <f t="shared" ref="AE142:AG142" si="3283">AD$2&amp;AD142</f>
        <v>株式会社NFブロッサムテクノロジーズ</v>
      </c>
      <c r="AG142" s="26" t="str">
        <f t="shared" si="3283"/>
        <v>オムロン　ソーシアルソリューションズ株式会社</v>
      </c>
      <c r="AI142" s="26" t="str">
        <f t="shared" ref="AI142" si="3284">AH$2&amp;AH142</f>
        <v>株式会社日本産業</v>
      </c>
      <c r="AK142" s="26" t="str">
        <f t="shared" ref="AK142" si="3285">AJ$2&amp;AJ142</f>
        <v>華為技術日本株式会社</v>
      </c>
      <c r="AM142" s="26" t="str">
        <f t="shared" ref="AM142:AO142" si="3286">AL$2&amp;AL142</f>
        <v>荏原実業株式会社</v>
      </c>
      <c r="AO142" s="26" t="str">
        <f t="shared" si="3286"/>
        <v>株式会社エクソル</v>
      </c>
      <c r="AQ142" s="26" t="str">
        <f t="shared" ref="AQ142" si="3287">AP$2&amp;AP142</f>
        <v>合同会社DMM．com</v>
      </c>
      <c r="AS142" s="26" t="str">
        <f t="shared" ref="AS142" si="3288">AR$2&amp;AR142</f>
        <v>トヨタ自動車株式会社</v>
      </c>
      <c r="AU142" s="26" t="str">
        <f t="shared" ref="AU142:AW142" si="3289">AT$2&amp;AT142</f>
        <v>日本エネルギー総合システム株式会社</v>
      </c>
      <c r="AW142" s="26" t="str">
        <f t="shared" si="3289"/>
        <v>Upsolar　Japan株式会社</v>
      </c>
      <c r="AY142" s="26" t="str">
        <f t="shared" ref="AY142:BA142" si="3290">AX$2&amp;AX142</f>
        <v>合同会社Solax　Power　Network</v>
      </c>
      <c r="BA142" s="26" t="str">
        <f t="shared" si="3290"/>
        <v>株式会社リミックスポイント</v>
      </c>
      <c r="BC142" s="26" t="str">
        <f t="shared" ref="BC142" si="3291">BB$2&amp;BB142</f>
        <v>Sungrow　Japan株式会社</v>
      </c>
      <c r="BE142" s="26" t="str">
        <f t="shared" ref="BE142" si="3292">BD$2&amp;BD142</f>
        <v>GoodWe　Japan株式会社</v>
      </c>
      <c r="BG142" s="38" t="str">
        <f t="shared" ref="BG142" si="3293">BF$2&amp;BF142</f>
        <v>アンカー・ジャパン株式会社</v>
      </c>
      <c r="BI142" s="26" t="str">
        <f t="shared" ref="BI142" si="3294">BH$2&amp;BH142</f>
        <v>エターナルプラネット・エナジー・ジャパン株式会社</v>
      </c>
      <c r="BK142" s="26" t="str">
        <f t="shared" ref="BK142" si="3295">BJ$2&amp;BJ142</f>
        <v/>
      </c>
      <c r="BM142" s="26" t="str">
        <f t="shared" ref="BM142" si="3296">BL$2&amp;BL142</f>
        <v/>
      </c>
      <c r="BO142" s="26" t="str">
        <f t="shared" ref="BO142" si="3297">BN$2&amp;BN142</f>
        <v/>
      </c>
      <c r="BQ142" s="26" t="str">
        <f t="shared" ref="BQ142" si="3298">BP$2&amp;BP142</f>
        <v/>
      </c>
    </row>
    <row r="143" spans="4:69">
      <c r="E143" s="26" t="str">
        <f t="shared" si="3058"/>
        <v>エリーパワー株式会社</v>
      </c>
      <c r="G143" s="26" t="str">
        <f t="shared" si="3058"/>
        <v>シャープ株式会社</v>
      </c>
      <c r="I143" s="26" t="str">
        <f t="shared" ref="I143" si="3299">H$2&amp;H143</f>
        <v>パナソニック株式会社</v>
      </c>
      <c r="K143" s="26" t="str">
        <f t="shared" ref="K143" si="3300">J$2&amp;J143</f>
        <v>京セラ株式会社</v>
      </c>
      <c r="M143" s="26" t="str">
        <f t="shared" ref="M143" si="3301">L$2&amp;L143</f>
        <v>ニチコン株式会社</v>
      </c>
      <c r="O143" s="26" t="str">
        <f t="shared" ref="O143:Q143" si="3302">N$2&amp;N143</f>
        <v>長州産業株式会社</v>
      </c>
      <c r="Q143" s="26" t="str">
        <f t="shared" si="3302"/>
        <v>住友電気工業株式会社</v>
      </c>
      <c r="S143" s="26" t="str">
        <f t="shared" ref="S143:U143" si="3303">R$2&amp;R143</f>
        <v>ダイヤゼブラ電機株式会社</v>
      </c>
      <c r="U143" s="26" t="str">
        <f t="shared" si="3303"/>
        <v>カナディアン・ソーラー・ジャパン株式会社</v>
      </c>
      <c r="W143" s="26" t="str">
        <f t="shared" ref="W143" si="3304">V$2&amp;V143</f>
        <v>ハンファジャパン株式会社</v>
      </c>
      <c r="Y143" s="26" t="str">
        <f t="shared" ref="Y143" si="3305">X$2&amp;X143</f>
        <v>株式会社Looop</v>
      </c>
      <c r="AA143" s="26" t="str">
        <f t="shared" ref="AA143:AC143" si="3306">Z$2&amp;Z143</f>
        <v>デルタ電子株式会社</v>
      </c>
      <c r="AC143" s="26" t="str">
        <f t="shared" si="3306"/>
        <v>スマートソーラー株式会社</v>
      </c>
      <c r="AE143" s="26" t="str">
        <f t="shared" ref="AE143:AG143" si="3307">AD$2&amp;AD143</f>
        <v>株式会社NFブロッサムテクノロジーズ</v>
      </c>
      <c r="AG143" s="26" t="str">
        <f t="shared" si="3307"/>
        <v>オムロン　ソーシアルソリューションズ株式会社</v>
      </c>
      <c r="AI143" s="26" t="str">
        <f t="shared" ref="AI143" si="3308">AH$2&amp;AH143</f>
        <v>株式会社日本産業</v>
      </c>
      <c r="AK143" s="26" t="str">
        <f t="shared" ref="AK143" si="3309">AJ$2&amp;AJ143</f>
        <v>華為技術日本株式会社</v>
      </c>
      <c r="AM143" s="26" t="str">
        <f t="shared" ref="AM143:AO143" si="3310">AL$2&amp;AL143</f>
        <v>荏原実業株式会社</v>
      </c>
      <c r="AO143" s="26" t="str">
        <f t="shared" si="3310"/>
        <v>株式会社エクソル</v>
      </c>
      <c r="AQ143" s="26" t="str">
        <f t="shared" ref="AQ143" si="3311">AP$2&amp;AP143</f>
        <v>合同会社DMM．com</v>
      </c>
      <c r="AS143" s="26" t="str">
        <f t="shared" ref="AS143" si="3312">AR$2&amp;AR143</f>
        <v>トヨタ自動車株式会社</v>
      </c>
      <c r="AU143" s="26" t="str">
        <f t="shared" ref="AU143:AW143" si="3313">AT$2&amp;AT143</f>
        <v>日本エネルギー総合システム株式会社</v>
      </c>
      <c r="AW143" s="26" t="str">
        <f t="shared" si="3313"/>
        <v>Upsolar　Japan株式会社</v>
      </c>
      <c r="AY143" s="26" t="str">
        <f t="shared" ref="AY143:BA143" si="3314">AX$2&amp;AX143</f>
        <v>合同会社Solax　Power　Network</v>
      </c>
      <c r="BA143" s="26" t="str">
        <f t="shared" si="3314"/>
        <v>株式会社リミックスポイント</v>
      </c>
      <c r="BC143" s="26" t="str">
        <f t="shared" ref="BC143" si="3315">BB$2&amp;BB143</f>
        <v>Sungrow　Japan株式会社</v>
      </c>
      <c r="BE143" s="26" t="str">
        <f t="shared" ref="BE143" si="3316">BD$2&amp;BD143</f>
        <v>GoodWe　Japan株式会社</v>
      </c>
      <c r="BG143" s="38" t="str">
        <f t="shared" ref="BG143" si="3317">BF$2&amp;BF143</f>
        <v>アンカー・ジャパン株式会社</v>
      </c>
      <c r="BI143" s="26" t="str">
        <f t="shared" ref="BI143" si="3318">BH$2&amp;BH143</f>
        <v>エターナルプラネット・エナジー・ジャパン株式会社</v>
      </c>
      <c r="BK143" s="26" t="str">
        <f t="shared" ref="BK143" si="3319">BJ$2&amp;BJ143</f>
        <v/>
      </c>
      <c r="BM143" s="26" t="str">
        <f t="shared" ref="BM143" si="3320">BL$2&amp;BL143</f>
        <v/>
      </c>
      <c r="BO143" s="26" t="str">
        <f t="shared" ref="BO143" si="3321">BN$2&amp;BN143</f>
        <v/>
      </c>
      <c r="BQ143" s="26" t="str">
        <f t="shared" ref="BQ143" si="3322">BP$2&amp;BP143</f>
        <v/>
      </c>
    </row>
    <row r="144" spans="4:69">
      <c r="E144" s="26" t="str">
        <f t="shared" si="3058"/>
        <v>エリーパワー株式会社</v>
      </c>
      <c r="G144" s="26" t="str">
        <f t="shared" si="3058"/>
        <v>シャープ株式会社</v>
      </c>
      <c r="I144" s="26" t="str">
        <f t="shared" ref="I144" si="3323">H$2&amp;H144</f>
        <v>パナソニック株式会社</v>
      </c>
      <c r="K144" s="26" t="str">
        <f t="shared" ref="K144" si="3324">J$2&amp;J144</f>
        <v>京セラ株式会社</v>
      </c>
      <c r="M144" s="26" t="str">
        <f t="shared" ref="M144" si="3325">L$2&amp;L144</f>
        <v>ニチコン株式会社</v>
      </c>
      <c r="O144" s="26" t="str">
        <f t="shared" ref="O144:Q144" si="3326">N$2&amp;N144</f>
        <v>長州産業株式会社</v>
      </c>
      <c r="Q144" s="26" t="str">
        <f t="shared" si="3326"/>
        <v>住友電気工業株式会社</v>
      </c>
      <c r="S144" s="26" t="str">
        <f t="shared" ref="S144:U144" si="3327">R$2&amp;R144</f>
        <v>ダイヤゼブラ電機株式会社</v>
      </c>
      <c r="U144" s="26" t="str">
        <f t="shared" si="3327"/>
        <v>カナディアン・ソーラー・ジャパン株式会社</v>
      </c>
      <c r="W144" s="26" t="str">
        <f t="shared" ref="W144" si="3328">V$2&amp;V144</f>
        <v>ハンファジャパン株式会社</v>
      </c>
      <c r="Y144" s="26" t="str">
        <f t="shared" ref="Y144" si="3329">X$2&amp;X144</f>
        <v>株式会社Looop</v>
      </c>
      <c r="AA144" s="26" t="str">
        <f t="shared" ref="AA144:AC144" si="3330">Z$2&amp;Z144</f>
        <v>デルタ電子株式会社</v>
      </c>
      <c r="AC144" s="26" t="str">
        <f t="shared" si="3330"/>
        <v>スマートソーラー株式会社</v>
      </c>
      <c r="AE144" s="26" t="str">
        <f t="shared" ref="AE144:AG144" si="3331">AD$2&amp;AD144</f>
        <v>株式会社NFブロッサムテクノロジーズ</v>
      </c>
      <c r="AG144" s="26" t="str">
        <f t="shared" si="3331"/>
        <v>オムロン　ソーシアルソリューションズ株式会社</v>
      </c>
      <c r="AI144" s="26" t="str">
        <f t="shared" ref="AI144" si="3332">AH$2&amp;AH144</f>
        <v>株式会社日本産業</v>
      </c>
      <c r="AK144" s="26" t="str">
        <f t="shared" ref="AK144" si="3333">AJ$2&amp;AJ144</f>
        <v>華為技術日本株式会社</v>
      </c>
      <c r="AM144" s="26" t="str">
        <f t="shared" ref="AM144:AO144" si="3334">AL$2&amp;AL144</f>
        <v>荏原実業株式会社</v>
      </c>
      <c r="AO144" s="26" t="str">
        <f t="shared" si="3334"/>
        <v>株式会社エクソル</v>
      </c>
      <c r="AQ144" s="26" t="str">
        <f t="shared" ref="AQ144" si="3335">AP$2&amp;AP144</f>
        <v>合同会社DMM．com</v>
      </c>
      <c r="AS144" s="26" t="str">
        <f t="shared" ref="AS144" si="3336">AR$2&amp;AR144</f>
        <v>トヨタ自動車株式会社</v>
      </c>
      <c r="AU144" s="26" t="str">
        <f t="shared" ref="AU144:AW144" si="3337">AT$2&amp;AT144</f>
        <v>日本エネルギー総合システム株式会社</v>
      </c>
      <c r="AW144" s="26" t="str">
        <f t="shared" si="3337"/>
        <v>Upsolar　Japan株式会社</v>
      </c>
      <c r="AY144" s="26" t="str">
        <f t="shared" ref="AY144:BA144" si="3338">AX$2&amp;AX144</f>
        <v>合同会社Solax　Power　Network</v>
      </c>
      <c r="BA144" s="26" t="str">
        <f t="shared" si="3338"/>
        <v>株式会社リミックスポイント</v>
      </c>
      <c r="BC144" s="26" t="str">
        <f t="shared" ref="BC144" si="3339">BB$2&amp;BB144</f>
        <v>Sungrow　Japan株式会社</v>
      </c>
      <c r="BE144" s="26" t="str">
        <f t="shared" ref="BE144" si="3340">BD$2&amp;BD144</f>
        <v>GoodWe　Japan株式会社</v>
      </c>
      <c r="BG144" s="38" t="str">
        <f t="shared" ref="BG144" si="3341">BF$2&amp;BF144</f>
        <v>アンカー・ジャパン株式会社</v>
      </c>
      <c r="BI144" s="26" t="str">
        <f t="shared" ref="BI144" si="3342">BH$2&amp;BH144</f>
        <v>エターナルプラネット・エナジー・ジャパン株式会社</v>
      </c>
      <c r="BK144" s="26" t="str">
        <f t="shared" ref="BK144" si="3343">BJ$2&amp;BJ144</f>
        <v/>
      </c>
      <c r="BM144" s="26" t="str">
        <f t="shared" ref="BM144" si="3344">BL$2&amp;BL144</f>
        <v/>
      </c>
      <c r="BO144" s="26" t="str">
        <f t="shared" ref="BO144" si="3345">BN$2&amp;BN144</f>
        <v/>
      </c>
      <c r="BQ144" s="26" t="str">
        <f t="shared" ref="BQ144" si="3346">BP$2&amp;BP144</f>
        <v/>
      </c>
    </row>
    <row r="145" spans="5:69">
      <c r="E145" s="26" t="str">
        <f t="shared" si="3058"/>
        <v>エリーパワー株式会社</v>
      </c>
      <c r="G145" s="26" t="str">
        <f t="shared" si="3058"/>
        <v>シャープ株式会社</v>
      </c>
      <c r="I145" s="26" t="str">
        <f t="shared" ref="I145" si="3347">H$2&amp;H145</f>
        <v>パナソニック株式会社</v>
      </c>
      <c r="K145" s="26" t="str">
        <f t="shared" ref="K145" si="3348">J$2&amp;J145</f>
        <v>京セラ株式会社</v>
      </c>
      <c r="M145" s="26" t="str">
        <f t="shared" ref="M145" si="3349">L$2&amp;L145</f>
        <v>ニチコン株式会社</v>
      </c>
      <c r="O145" s="26" t="str">
        <f t="shared" ref="O145:Q145" si="3350">N$2&amp;N145</f>
        <v>長州産業株式会社</v>
      </c>
      <c r="Q145" s="26" t="str">
        <f t="shared" si="3350"/>
        <v>住友電気工業株式会社</v>
      </c>
      <c r="S145" s="26" t="str">
        <f t="shared" ref="S145:U145" si="3351">R$2&amp;R145</f>
        <v>ダイヤゼブラ電機株式会社</v>
      </c>
      <c r="U145" s="26" t="str">
        <f t="shared" si="3351"/>
        <v>カナディアン・ソーラー・ジャパン株式会社</v>
      </c>
      <c r="W145" s="26" t="str">
        <f t="shared" ref="W145" si="3352">V$2&amp;V145</f>
        <v>ハンファジャパン株式会社</v>
      </c>
      <c r="Y145" s="26" t="str">
        <f t="shared" ref="Y145" si="3353">X$2&amp;X145</f>
        <v>株式会社Looop</v>
      </c>
      <c r="AA145" s="26" t="str">
        <f t="shared" ref="AA145:AC145" si="3354">Z$2&amp;Z145</f>
        <v>デルタ電子株式会社</v>
      </c>
      <c r="AC145" s="26" t="str">
        <f t="shared" si="3354"/>
        <v>スマートソーラー株式会社</v>
      </c>
      <c r="AE145" s="26" t="str">
        <f t="shared" ref="AE145:AG145" si="3355">AD$2&amp;AD145</f>
        <v>株式会社NFブロッサムテクノロジーズ</v>
      </c>
      <c r="AG145" s="26" t="str">
        <f t="shared" si="3355"/>
        <v>オムロン　ソーシアルソリューションズ株式会社</v>
      </c>
      <c r="AI145" s="26" t="str">
        <f t="shared" ref="AI145" si="3356">AH$2&amp;AH145</f>
        <v>株式会社日本産業</v>
      </c>
      <c r="AK145" s="26" t="str">
        <f t="shared" ref="AK145" si="3357">AJ$2&amp;AJ145</f>
        <v>華為技術日本株式会社</v>
      </c>
      <c r="AM145" s="26" t="str">
        <f t="shared" ref="AM145:AO145" si="3358">AL$2&amp;AL145</f>
        <v>荏原実業株式会社</v>
      </c>
      <c r="AO145" s="26" t="str">
        <f t="shared" si="3358"/>
        <v>株式会社エクソル</v>
      </c>
      <c r="AQ145" s="26" t="str">
        <f t="shared" ref="AQ145" si="3359">AP$2&amp;AP145</f>
        <v>合同会社DMM．com</v>
      </c>
      <c r="AS145" s="26" t="str">
        <f t="shared" ref="AS145" si="3360">AR$2&amp;AR145</f>
        <v>トヨタ自動車株式会社</v>
      </c>
      <c r="AU145" s="26" t="str">
        <f t="shared" ref="AU145:AW145" si="3361">AT$2&amp;AT145</f>
        <v>日本エネルギー総合システム株式会社</v>
      </c>
      <c r="AW145" s="26" t="str">
        <f t="shared" si="3361"/>
        <v>Upsolar　Japan株式会社</v>
      </c>
      <c r="AY145" s="26" t="str">
        <f t="shared" ref="AY145:BA145" si="3362">AX$2&amp;AX145</f>
        <v>合同会社Solax　Power　Network</v>
      </c>
      <c r="BA145" s="26" t="str">
        <f t="shared" si="3362"/>
        <v>株式会社リミックスポイント</v>
      </c>
      <c r="BC145" s="26" t="str">
        <f t="shared" ref="BC145" si="3363">BB$2&amp;BB145</f>
        <v>Sungrow　Japan株式会社</v>
      </c>
      <c r="BE145" s="26" t="str">
        <f t="shared" ref="BE145" si="3364">BD$2&amp;BD145</f>
        <v>GoodWe　Japan株式会社</v>
      </c>
      <c r="BG145" s="38" t="str">
        <f t="shared" ref="BG145" si="3365">BF$2&amp;BF145</f>
        <v>アンカー・ジャパン株式会社</v>
      </c>
      <c r="BI145" s="26" t="str">
        <f t="shared" ref="BI145" si="3366">BH$2&amp;BH145</f>
        <v>エターナルプラネット・エナジー・ジャパン株式会社</v>
      </c>
      <c r="BK145" s="26" t="str">
        <f t="shared" ref="BK145" si="3367">BJ$2&amp;BJ145</f>
        <v/>
      </c>
      <c r="BM145" s="26" t="str">
        <f t="shared" ref="BM145" si="3368">BL$2&amp;BL145</f>
        <v/>
      </c>
      <c r="BO145" s="26" t="str">
        <f t="shared" ref="BO145" si="3369">BN$2&amp;BN145</f>
        <v/>
      </c>
      <c r="BQ145" s="26" t="str">
        <f t="shared" ref="BQ145" si="3370">BP$2&amp;BP145</f>
        <v/>
      </c>
    </row>
    <row r="146" spans="5:69">
      <c r="E146" s="26" t="str">
        <f t="shared" si="3058"/>
        <v>エリーパワー株式会社</v>
      </c>
      <c r="G146" s="26" t="str">
        <f t="shared" si="3058"/>
        <v>シャープ株式会社</v>
      </c>
      <c r="I146" s="26" t="str">
        <f t="shared" ref="I146" si="3371">H$2&amp;H146</f>
        <v>パナソニック株式会社</v>
      </c>
      <c r="K146" s="26" t="str">
        <f t="shared" ref="K146" si="3372">J$2&amp;J146</f>
        <v>京セラ株式会社</v>
      </c>
      <c r="M146" s="26" t="str">
        <f t="shared" ref="M146" si="3373">L$2&amp;L146</f>
        <v>ニチコン株式会社</v>
      </c>
      <c r="O146" s="26" t="str">
        <f t="shared" ref="O146:Q146" si="3374">N$2&amp;N146</f>
        <v>長州産業株式会社</v>
      </c>
      <c r="Q146" s="26" t="str">
        <f t="shared" si="3374"/>
        <v>住友電気工業株式会社</v>
      </c>
      <c r="S146" s="26" t="str">
        <f t="shared" ref="S146:U146" si="3375">R$2&amp;R146</f>
        <v>ダイヤゼブラ電機株式会社</v>
      </c>
      <c r="U146" s="26" t="str">
        <f t="shared" si="3375"/>
        <v>カナディアン・ソーラー・ジャパン株式会社</v>
      </c>
      <c r="W146" s="26" t="str">
        <f t="shared" ref="W146" si="3376">V$2&amp;V146</f>
        <v>ハンファジャパン株式会社</v>
      </c>
      <c r="Y146" s="26" t="str">
        <f t="shared" ref="Y146" si="3377">X$2&amp;X146</f>
        <v>株式会社Looop</v>
      </c>
      <c r="AA146" s="26" t="str">
        <f t="shared" ref="AA146:AC146" si="3378">Z$2&amp;Z146</f>
        <v>デルタ電子株式会社</v>
      </c>
      <c r="AC146" s="26" t="str">
        <f t="shared" si="3378"/>
        <v>スマートソーラー株式会社</v>
      </c>
      <c r="AE146" s="26" t="str">
        <f t="shared" ref="AE146:AG146" si="3379">AD$2&amp;AD146</f>
        <v>株式会社NFブロッサムテクノロジーズ</v>
      </c>
      <c r="AG146" s="26" t="str">
        <f t="shared" si="3379"/>
        <v>オムロン　ソーシアルソリューションズ株式会社</v>
      </c>
      <c r="AI146" s="26" t="str">
        <f t="shared" ref="AI146" si="3380">AH$2&amp;AH146</f>
        <v>株式会社日本産業</v>
      </c>
      <c r="AK146" s="26" t="str">
        <f t="shared" ref="AK146" si="3381">AJ$2&amp;AJ146</f>
        <v>華為技術日本株式会社</v>
      </c>
      <c r="AM146" s="26" t="str">
        <f t="shared" ref="AM146:AO146" si="3382">AL$2&amp;AL146</f>
        <v>荏原実業株式会社</v>
      </c>
      <c r="AO146" s="26" t="str">
        <f t="shared" si="3382"/>
        <v>株式会社エクソル</v>
      </c>
      <c r="AQ146" s="26" t="str">
        <f t="shared" ref="AQ146" si="3383">AP$2&amp;AP146</f>
        <v>合同会社DMM．com</v>
      </c>
      <c r="AS146" s="26" t="str">
        <f t="shared" ref="AS146" si="3384">AR$2&amp;AR146</f>
        <v>トヨタ自動車株式会社</v>
      </c>
      <c r="AU146" s="26" t="str">
        <f t="shared" ref="AU146:AW146" si="3385">AT$2&amp;AT146</f>
        <v>日本エネルギー総合システム株式会社</v>
      </c>
      <c r="AW146" s="26" t="str">
        <f t="shared" si="3385"/>
        <v>Upsolar　Japan株式会社</v>
      </c>
      <c r="AY146" s="26" t="str">
        <f t="shared" ref="AY146:BA146" si="3386">AX$2&amp;AX146</f>
        <v>合同会社Solax　Power　Network</v>
      </c>
      <c r="BA146" s="26" t="str">
        <f t="shared" si="3386"/>
        <v>株式会社リミックスポイント</v>
      </c>
      <c r="BC146" s="26" t="str">
        <f t="shared" ref="BC146" si="3387">BB$2&amp;BB146</f>
        <v>Sungrow　Japan株式会社</v>
      </c>
      <c r="BE146" s="26" t="str">
        <f t="shared" ref="BE146" si="3388">BD$2&amp;BD146</f>
        <v>GoodWe　Japan株式会社</v>
      </c>
      <c r="BG146" s="38" t="str">
        <f t="shared" ref="BG146" si="3389">BF$2&amp;BF146</f>
        <v>アンカー・ジャパン株式会社</v>
      </c>
      <c r="BI146" s="26" t="str">
        <f t="shared" ref="BI146" si="3390">BH$2&amp;BH146</f>
        <v>エターナルプラネット・エナジー・ジャパン株式会社</v>
      </c>
      <c r="BK146" s="26" t="str">
        <f t="shared" ref="BK146" si="3391">BJ$2&amp;BJ146</f>
        <v/>
      </c>
      <c r="BM146" s="26" t="str">
        <f t="shared" ref="BM146" si="3392">BL$2&amp;BL146</f>
        <v/>
      </c>
      <c r="BO146" s="26" t="str">
        <f t="shared" ref="BO146" si="3393">BN$2&amp;BN146</f>
        <v/>
      </c>
      <c r="BQ146" s="26" t="str">
        <f t="shared" ref="BQ146" si="3394">BP$2&amp;BP146</f>
        <v/>
      </c>
    </row>
    <row r="147" spans="5:69">
      <c r="E147" s="26" t="str">
        <f t="shared" si="3058"/>
        <v>エリーパワー株式会社</v>
      </c>
      <c r="G147" s="26" t="str">
        <f t="shared" si="3058"/>
        <v>シャープ株式会社</v>
      </c>
      <c r="I147" s="26" t="str">
        <f t="shared" ref="I147" si="3395">H$2&amp;H147</f>
        <v>パナソニック株式会社</v>
      </c>
      <c r="K147" s="26" t="str">
        <f t="shared" ref="K147" si="3396">J$2&amp;J147</f>
        <v>京セラ株式会社</v>
      </c>
      <c r="M147" s="26" t="str">
        <f t="shared" ref="M147" si="3397">L$2&amp;L147</f>
        <v>ニチコン株式会社</v>
      </c>
      <c r="O147" s="26" t="str">
        <f t="shared" ref="O147:Q147" si="3398">N$2&amp;N147</f>
        <v>長州産業株式会社</v>
      </c>
      <c r="Q147" s="26" t="str">
        <f t="shared" si="3398"/>
        <v>住友電気工業株式会社</v>
      </c>
      <c r="S147" s="26" t="str">
        <f t="shared" ref="S147:U147" si="3399">R$2&amp;R147</f>
        <v>ダイヤゼブラ電機株式会社</v>
      </c>
      <c r="U147" s="26" t="str">
        <f t="shared" si="3399"/>
        <v>カナディアン・ソーラー・ジャパン株式会社</v>
      </c>
      <c r="W147" s="26" t="str">
        <f t="shared" ref="W147" si="3400">V$2&amp;V147</f>
        <v>ハンファジャパン株式会社</v>
      </c>
      <c r="Y147" s="26" t="str">
        <f t="shared" ref="Y147" si="3401">X$2&amp;X147</f>
        <v>株式会社Looop</v>
      </c>
      <c r="AA147" s="26" t="str">
        <f t="shared" ref="AA147:AC147" si="3402">Z$2&amp;Z147</f>
        <v>デルタ電子株式会社</v>
      </c>
      <c r="AC147" s="26" t="str">
        <f t="shared" si="3402"/>
        <v>スマートソーラー株式会社</v>
      </c>
      <c r="AE147" s="26" t="str">
        <f t="shared" ref="AE147:AG147" si="3403">AD$2&amp;AD147</f>
        <v>株式会社NFブロッサムテクノロジーズ</v>
      </c>
      <c r="AG147" s="26" t="str">
        <f t="shared" si="3403"/>
        <v>オムロン　ソーシアルソリューションズ株式会社</v>
      </c>
      <c r="AI147" s="26" t="str">
        <f t="shared" ref="AI147" si="3404">AH$2&amp;AH147</f>
        <v>株式会社日本産業</v>
      </c>
      <c r="AK147" s="26" t="str">
        <f t="shared" ref="AK147" si="3405">AJ$2&amp;AJ147</f>
        <v>華為技術日本株式会社</v>
      </c>
      <c r="AM147" s="26" t="str">
        <f t="shared" ref="AM147:AO147" si="3406">AL$2&amp;AL147</f>
        <v>荏原実業株式会社</v>
      </c>
      <c r="AO147" s="26" t="str">
        <f t="shared" si="3406"/>
        <v>株式会社エクソル</v>
      </c>
      <c r="AQ147" s="26" t="str">
        <f t="shared" ref="AQ147" si="3407">AP$2&amp;AP147</f>
        <v>合同会社DMM．com</v>
      </c>
      <c r="AS147" s="26" t="str">
        <f t="shared" ref="AS147" si="3408">AR$2&amp;AR147</f>
        <v>トヨタ自動車株式会社</v>
      </c>
      <c r="AU147" s="26" t="str">
        <f t="shared" ref="AU147:AW147" si="3409">AT$2&amp;AT147</f>
        <v>日本エネルギー総合システム株式会社</v>
      </c>
      <c r="AW147" s="26" t="str">
        <f t="shared" si="3409"/>
        <v>Upsolar　Japan株式会社</v>
      </c>
      <c r="AY147" s="26" t="str">
        <f t="shared" ref="AY147:BA147" si="3410">AX$2&amp;AX147</f>
        <v>合同会社Solax　Power　Network</v>
      </c>
      <c r="BA147" s="26" t="str">
        <f t="shared" si="3410"/>
        <v>株式会社リミックスポイント</v>
      </c>
      <c r="BC147" s="26" t="str">
        <f t="shared" ref="BC147" si="3411">BB$2&amp;BB147</f>
        <v>Sungrow　Japan株式会社</v>
      </c>
      <c r="BE147" s="26" t="str">
        <f t="shared" ref="BE147" si="3412">BD$2&amp;BD147</f>
        <v>GoodWe　Japan株式会社</v>
      </c>
      <c r="BG147" s="38" t="str">
        <f t="shared" ref="BG147" si="3413">BF$2&amp;BF147</f>
        <v>アンカー・ジャパン株式会社</v>
      </c>
      <c r="BI147" s="26" t="str">
        <f t="shared" ref="BI147" si="3414">BH$2&amp;BH147</f>
        <v>エターナルプラネット・エナジー・ジャパン株式会社</v>
      </c>
      <c r="BK147" s="26" t="str">
        <f t="shared" ref="BK147" si="3415">BJ$2&amp;BJ147</f>
        <v/>
      </c>
      <c r="BM147" s="26" t="str">
        <f t="shared" ref="BM147" si="3416">BL$2&amp;BL147</f>
        <v/>
      </c>
      <c r="BO147" s="26" t="str">
        <f t="shared" ref="BO147" si="3417">BN$2&amp;BN147</f>
        <v/>
      </c>
      <c r="BQ147" s="26" t="str">
        <f t="shared" ref="BQ147" si="3418">BP$2&amp;BP147</f>
        <v/>
      </c>
    </row>
    <row r="148" spans="5:69">
      <c r="E148" s="26" t="str">
        <f t="shared" si="3058"/>
        <v>エリーパワー株式会社</v>
      </c>
      <c r="G148" s="26" t="str">
        <f t="shared" si="3058"/>
        <v>シャープ株式会社</v>
      </c>
      <c r="I148" s="26" t="str">
        <f t="shared" ref="I148" si="3419">H$2&amp;H148</f>
        <v>パナソニック株式会社</v>
      </c>
      <c r="K148" s="26" t="str">
        <f t="shared" ref="K148" si="3420">J$2&amp;J148</f>
        <v>京セラ株式会社</v>
      </c>
      <c r="M148" s="26" t="str">
        <f t="shared" ref="M148" si="3421">L$2&amp;L148</f>
        <v>ニチコン株式会社</v>
      </c>
      <c r="O148" s="26" t="str">
        <f t="shared" ref="O148:Q148" si="3422">N$2&amp;N148</f>
        <v>長州産業株式会社</v>
      </c>
      <c r="Q148" s="26" t="str">
        <f t="shared" si="3422"/>
        <v>住友電気工業株式会社</v>
      </c>
      <c r="S148" s="26" t="str">
        <f t="shared" ref="S148:U148" si="3423">R$2&amp;R148</f>
        <v>ダイヤゼブラ電機株式会社</v>
      </c>
      <c r="U148" s="26" t="str">
        <f t="shared" si="3423"/>
        <v>カナディアン・ソーラー・ジャパン株式会社</v>
      </c>
      <c r="W148" s="26" t="str">
        <f t="shared" ref="W148" si="3424">V$2&amp;V148</f>
        <v>ハンファジャパン株式会社</v>
      </c>
      <c r="Y148" s="26" t="str">
        <f t="shared" ref="Y148" si="3425">X$2&amp;X148</f>
        <v>株式会社Looop</v>
      </c>
      <c r="AA148" s="26" t="str">
        <f t="shared" ref="AA148:AC148" si="3426">Z$2&amp;Z148</f>
        <v>デルタ電子株式会社</v>
      </c>
      <c r="AC148" s="26" t="str">
        <f t="shared" si="3426"/>
        <v>スマートソーラー株式会社</v>
      </c>
      <c r="AE148" s="26" t="str">
        <f t="shared" ref="AE148:AG148" si="3427">AD$2&amp;AD148</f>
        <v>株式会社NFブロッサムテクノロジーズ</v>
      </c>
      <c r="AG148" s="26" t="str">
        <f t="shared" si="3427"/>
        <v>オムロン　ソーシアルソリューションズ株式会社</v>
      </c>
      <c r="AI148" s="26" t="str">
        <f t="shared" ref="AI148" si="3428">AH$2&amp;AH148</f>
        <v>株式会社日本産業</v>
      </c>
      <c r="AK148" s="26" t="str">
        <f t="shared" ref="AK148" si="3429">AJ$2&amp;AJ148</f>
        <v>華為技術日本株式会社</v>
      </c>
      <c r="AM148" s="26" t="str">
        <f t="shared" ref="AM148:AO148" si="3430">AL$2&amp;AL148</f>
        <v>荏原実業株式会社</v>
      </c>
      <c r="AO148" s="26" t="str">
        <f t="shared" si="3430"/>
        <v>株式会社エクソル</v>
      </c>
      <c r="AQ148" s="26" t="str">
        <f t="shared" ref="AQ148" si="3431">AP$2&amp;AP148</f>
        <v>合同会社DMM．com</v>
      </c>
      <c r="AS148" s="26" t="str">
        <f t="shared" ref="AS148" si="3432">AR$2&amp;AR148</f>
        <v>トヨタ自動車株式会社</v>
      </c>
      <c r="AU148" s="26" t="str">
        <f t="shared" ref="AU148:AW148" si="3433">AT$2&amp;AT148</f>
        <v>日本エネルギー総合システム株式会社</v>
      </c>
      <c r="AW148" s="26" t="str">
        <f t="shared" si="3433"/>
        <v>Upsolar　Japan株式会社</v>
      </c>
      <c r="AY148" s="26" t="str">
        <f t="shared" ref="AY148:BA148" si="3434">AX$2&amp;AX148</f>
        <v>合同会社Solax　Power　Network</v>
      </c>
      <c r="BA148" s="26" t="str">
        <f t="shared" si="3434"/>
        <v>株式会社リミックスポイント</v>
      </c>
      <c r="BC148" s="26" t="str">
        <f t="shared" ref="BC148" si="3435">BB$2&amp;BB148</f>
        <v>Sungrow　Japan株式会社</v>
      </c>
      <c r="BE148" s="26" t="str">
        <f t="shared" ref="BE148" si="3436">BD$2&amp;BD148</f>
        <v>GoodWe　Japan株式会社</v>
      </c>
      <c r="BG148" s="38" t="str">
        <f t="shared" ref="BG148" si="3437">BF$2&amp;BF148</f>
        <v>アンカー・ジャパン株式会社</v>
      </c>
      <c r="BI148" s="26" t="str">
        <f t="shared" ref="BI148" si="3438">BH$2&amp;BH148</f>
        <v>エターナルプラネット・エナジー・ジャパン株式会社</v>
      </c>
      <c r="BK148" s="26" t="str">
        <f t="shared" ref="BK148" si="3439">BJ$2&amp;BJ148</f>
        <v/>
      </c>
      <c r="BM148" s="26" t="str">
        <f t="shared" ref="BM148" si="3440">BL$2&amp;BL148</f>
        <v/>
      </c>
      <c r="BO148" s="26" t="str">
        <f t="shared" ref="BO148" si="3441">BN$2&amp;BN148</f>
        <v/>
      </c>
      <c r="BQ148" s="26" t="str">
        <f t="shared" ref="BQ148" si="3442">BP$2&amp;BP148</f>
        <v/>
      </c>
    </row>
    <row r="149" spans="5:69">
      <c r="E149" s="26" t="str">
        <f t="shared" si="3058"/>
        <v>エリーパワー株式会社</v>
      </c>
      <c r="G149" s="26" t="str">
        <f t="shared" si="3058"/>
        <v>シャープ株式会社</v>
      </c>
      <c r="I149" s="26" t="str">
        <f t="shared" ref="I149" si="3443">H$2&amp;H149</f>
        <v>パナソニック株式会社</v>
      </c>
      <c r="K149" s="26" t="str">
        <f t="shared" ref="K149" si="3444">J$2&amp;J149</f>
        <v>京セラ株式会社</v>
      </c>
      <c r="M149" s="26" t="str">
        <f t="shared" ref="M149" si="3445">L$2&amp;L149</f>
        <v>ニチコン株式会社</v>
      </c>
      <c r="O149" s="26" t="str">
        <f t="shared" ref="O149:Q149" si="3446">N$2&amp;N149</f>
        <v>長州産業株式会社</v>
      </c>
      <c r="Q149" s="26" t="str">
        <f t="shared" si="3446"/>
        <v>住友電気工業株式会社</v>
      </c>
      <c r="S149" s="26" t="str">
        <f t="shared" ref="S149:U149" si="3447">R$2&amp;R149</f>
        <v>ダイヤゼブラ電機株式会社</v>
      </c>
      <c r="U149" s="26" t="str">
        <f t="shared" si="3447"/>
        <v>カナディアン・ソーラー・ジャパン株式会社</v>
      </c>
      <c r="W149" s="26" t="str">
        <f t="shared" ref="W149" si="3448">V$2&amp;V149</f>
        <v>ハンファジャパン株式会社</v>
      </c>
      <c r="Y149" s="26" t="str">
        <f t="shared" ref="Y149" si="3449">X$2&amp;X149</f>
        <v>株式会社Looop</v>
      </c>
      <c r="AA149" s="26" t="str">
        <f t="shared" ref="AA149:AC149" si="3450">Z$2&amp;Z149</f>
        <v>デルタ電子株式会社</v>
      </c>
      <c r="AC149" s="26" t="str">
        <f t="shared" si="3450"/>
        <v>スマートソーラー株式会社</v>
      </c>
      <c r="AE149" s="26" t="str">
        <f t="shared" ref="AE149:AG149" si="3451">AD$2&amp;AD149</f>
        <v>株式会社NFブロッサムテクノロジーズ</v>
      </c>
      <c r="AG149" s="26" t="str">
        <f t="shared" si="3451"/>
        <v>オムロン　ソーシアルソリューションズ株式会社</v>
      </c>
      <c r="AI149" s="26" t="str">
        <f t="shared" ref="AI149" si="3452">AH$2&amp;AH149</f>
        <v>株式会社日本産業</v>
      </c>
      <c r="AK149" s="26" t="str">
        <f t="shared" ref="AK149" si="3453">AJ$2&amp;AJ149</f>
        <v>華為技術日本株式会社</v>
      </c>
      <c r="AM149" s="26" t="str">
        <f t="shared" ref="AM149:AO149" si="3454">AL$2&amp;AL149</f>
        <v>荏原実業株式会社</v>
      </c>
      <c r="AO149" s="26" t="str">
        <f t="shared" si="3454"/>
        <v>株式会社エクソル</v>
      </c>
      <c r="AQ149" s="26" t="str">
        <f t="shared" ref="AQ149" si="3455">AP$2&amp;AP149</f>
        <v>合同会社DMM．com</v>
      </c>
      <c r="AS149" s="26" t="str">
        <f t="shared" ref="AS149" si="3456">AR$2&amp;AR149</f>
        <v>トヨタ自動車株式会社</v>
      </c>
      <c r="AU149" s="26" t="str">
        <f t="shared" ref="AU149:AW149" si="3457">AT$2&amp;AT149</f>
        <v>日本エネルギー総合システム株式会社</v>
      </c>
      <c r="AW149" s="26" t="str">
        <f t="shared" si="3457"/>
        <v>Upsolar　Japan株式会社</v>
      </c>
      <c r="AY149" s="26" t="str">
        <f t="shared" ref="AY149:BA149" si="3458">AX$2&amp;AX149</f>
        <v>合同会社Solax　Power　Network</v>
      </c>
      <c r="BA149" s="26" t="str">
        <f t="shared" si="3458"/>
        <v>株式会社リミックスポイント</v>
      </c>
      <c r="BC149" s="26" t="str">
        <f t="shared" ref="BC149" si="3459">BB$2&amp;BB149</f>
        <v>Sungrow　Japan株式会社</v>
      </c>
      <c r="BE149" s="26" t="str">
        <f t="shared" ref="BE149" si="3460">BD$2&amp;BD149</f>
        <v>GoodWe　Japan株式会社</v>
      </c>
      <c r="BG149" s="38" t="str">
        <f t="shared" ref="BG149" si="3461">BF$2&amp;BF149</f>
        <v>アンカー・ジャパン株式会社</v>
      </c>
      <c r="BI149" s="26" t="str">
        <f t="shared" ref="BI149" si="3462">BH$2&amp;BH149</f>
        <v>エターナルプラネット・エナジー・ジャパン株式会社</v>
      </c>
      <c r="BK149" s="26" t="str">
        <f t="shared" ref="BK149" si="3463">BJ$2&amp;BJ149</f>
        <v/>
      </c>
      <c r="BM149" s="26" t="str">
        <f t="shared" ref="BM149" si="3464">BL$2&amp;BL149</f>
        <v/>
      </c>
      <c r="BO149" s="26" t="str">
        <f t="shared" ref="BO149" si="3465">BN$2&amp;BN149</f>
        <v/>
      </c>
      <c r="BQ149" s="26" t="str">
        <f t="shared" ref="BQ149" si="3466">BP$2&amp;BP149</f>
        <v/>
      </c>
    </row>
    <row r="150" spans="5:69">
      <c r="E150" s="26" t="str">
        <f t="shared" si="3058"/>
        <v>エリーパワー株式会社</v>
      </c>
      <c r="G150" s="26" t="str">
        <f t="shared" si="3058"/>
        <v>シャープ株式会社</v>
      </c>
      <c r="I150" s="26" t="str">
        <f t="shared" ref="I150" si="3467">H$2&amp;H150</f>
        <v>パナソニック株式会社</v>
      </c>
      <c r="K150" s="26" t="str">
        <f t="shared" ref="K150" si="3468">J$2&amp;J150</f>
        <v>京セラ株式会社</v>
      </c>
      <c r="M150" s="26" t="str">
        <f t="shared" ref="M150" si="3469">L$2&amp;L150</f>
        <v>ニチコン株式会社</v>
      </c>
      <c r="O150" s="26" t="str">
        <f t="shared" ref="O150:Q150" si="3470">N$2&amp;N150</f>
        <v>長州産業株式会社</v>
      </c>
      <c r="Q150" s="26" t="str">
        <f t="shared" si="3470"/>
        <v>住友電気工業株式会社</v>
      </c>
      <c r="S150" s="26" t="str">
        <f t="shared" ref="S150:U150" si="3471">R$2&amp;R150</f>
        <v>ダイヤゼブラ電機株式会社</v>
      </c>
      <c r="U150" s="26" t="str">
        <f t="shared" si="3471"/>
        <v>カナディアン・ソーラー・ジャパン株式会社</v>
      </c>
      <c r="W150" s="26" t="str">
        <f t="shared" ref="W150" si="3472">V$2&amp;V150</f>
        <v>ハンファジャパン株式会社</v>
      </c>
      <c r="Y150" s="26" t="str">
        <f t="shared" ref="Y150" si="3473">X$2&amp;X150</f>
        <v>株式会社Looop</v>
      </c>
      <c r="AA150" s="26" t="str">
        <f t="shared" ref="AA150:AC150" si="3474">Z$2&amp;Z150</f>
        <v>デルタ電子株式会社</v>
      </c>
      <c r="AC150" s="26" t="str">
        <f t="shared" si="3474"/>
        <v>スマートソーラー株式会社</v>
      </c>
      <c r="AE150" s="26" t="str">
        <f t="shared" ref="AE150:AG150" si="3475">AD$2&amp;AD150</f>
        <v>株式会社NFブロッサムテクノロジーズ</v>
      </c>
      <c r="AG150" s="26" t="str">
        <f t="shared" si="3475"/>
        <v>オムロン　ソーシアルソリューションズ株式会社</v>
      </c>
      <c r="AI150" s="26" t="str">
        <f t="shared" ref="AI150" si="3476">AH$2&amp;AH150</f>
        <v>株式会社日本産業</v>
      </c>
      <c r="AK150" s="26" t="str">
        <f t="shared" ref="AK150" si="3477">AJ$2&amp;AJ150</f>
        <v>華為技術日本株式会社</v>
      </c>
      <c r="AM150" s="26" t="str">
        <f t="shared" ref="AM150:AO150" si="3478">AL$2&amp;AL150</f>
        <v>荏原実業株式会社</v>
      </c>
      <c r="AO150" s="26" t="str">
        <f t="shared" si="3478"/>
        <v>株式会社エクソル</v>
      </c>
      <c r="AQ150" s="26" t="str">
        <f t="shared" ref="AQ150" si="3479">AP$2&amp;AP150</f>
        <v>合同会社DMM．com</v>
      </c>
      <c r="AS150" s="26" t="str">
        <f t="shared" ref="AS150" si="3480">AR$2&amp;AR150</f>
        <v>トヨタ自動車株式会社</v>
      </c>
      <c r="AU150" s="26" t="str">
        <f t="shared" ref="AU150:AW150" si="3481">AT$2&amp;AT150</f>
        <v>日本エネルギー総合システム株式会社</v>
      </c>
      <c r="AW150" s="26" t="str">
        <f t="shared" si="3481"/>
        <v>Upsolar　Japan株式会社</v>
      </c>
      <c r="AY150" s="26" t="str">
        <f t="shared" ref="AY150:BA150" si="3482">AX$2&amp;AX150</f>
        <v>合同会社Solax　Power　Network</v>
      </c>
      <c r="BA150" s="26" t="str">
        <f t="shared" si="3482"/>
        <v>株式会社リミックスポイント</v>
      </c>
      <c r="BC150" s="26" t="str">
        <f t="shared" ref="BC150" si="3483">BB$2&amp;BB150</f>
        <v>Sungrow　Japan株式会社</v>
      </c>
      <c r="BE150" s="26" t="str">
        <f t="shared" ref="BE150" si="3484">BD$2&amp;BD150</f>
        <v>GoodWe　Japan株式会社</v>
      </c>
      <c r="BG150" s="38" t="str">
        <f t="shared" ref="BG150" si="3485">BF$2&amp;BF150</f>
        <v>アンカー・ジャパン株式会社</v>
      </c>
      <c r="BI150" s="26" t="str">
        <f t="shared" ref="BI150" si="3486">BH$2&amp;BH150</f>
        <v>エターナルプラネット・エナジー・ジャパン株式会社</v>
      </c>
      <c r="BK150" s="26" t="str">
        <f t="shared" ref="BK150" si="3487">BJ$2&amp;BJ150</f>
        <v/>
      </c>
      <c r="BM150" s="26" t="str">
        <f t="shared" ref="BM150" si="3488">BL$2&amp;BL150</f>
        <v/>
      </c>
      <c r="BO150" s="26" t="str">
        <f t="shared" ref="BO150" si="3489">BN$2&amp;BN150</f>
        <v/>
      </c>
      <c r="BQ150" s="26" t="str">
        <f t="shared" ref="BQ150" si="3490">BP$2&amp;BP150</f>
        <v/>
      </c>
    </row>
    <row r="151" spans="5:69">
      <c r="E151" s="26" t="str">
        <f t="shared" si="3058"/>
        <v>エリーパワー株式会社</v>
      </c>
      <c r="G151" s="26" t="str">
        <f t="shared" si="3058"/>
        <v>シャープ株式会社</v>
      </c>
      <c r="I151" s="26" t="str">
        <f t="shared" ref="I151" si="3491">H$2&amp;H151</f>
        <v>パナソニック株式会社</v>
      </c>
      <c r="K151" s="26" t="str">
        <f t="shared" ref="K151" si="3492">J$2&amp;J151</f>
        <v>京セラ株式会社</v>
      </c>
      <c r="M151" s="26" t="str">
        <f t="shared" ref="M151" si="3493">L$2&amp;L151</f>
        <v>ニチコン株式会社</v>
      </c>
      <c r="O151" s="26" t="str">
        <f t="shared" ref="O151:Q151" si="3494">N$2&amp;N151</f>
        <v>長州産業株式会社</v>
      </c>
      <c r="Q151" s="26" t="str">
        <f t="shared" si="3494"/>
        <v>住友電気工業株式会社</v>
      </c>
      <c r="S151" s="26" t="str">
        <f t="shared" ref="S151:U151" si="3495">R$2&amp;R151</f>
        <v>ダイヤゼブラ電機株式会社</v>
      </c>
      <c r="U151" s="26" t="str">
        <f t="shared" si="3495"/>
        <v>カナディアン・ソーラー・ジャパン株式会社</v>
      </c>
      <c r="W151" s="26" t="str">
        <f t="shared" ref="W151" si="3496">V$2&amp;V151</f>
        <v>ハンファジャパン株式会社</v>
      </c>
      <c r="Y151" s="26" t="str">
        <f t="shared" ref="Y151" si="3497">X$2&amp;X151</f>
        <v>株式会社Looop</v>
      </c>
      <c r="AA151" s="26" t="str">
        <f t="shared" ref="AA151:AC151" si="3498">Z$2&amp;Z151</f>
        <v>デルタ電子株式会社</v>
      </c>
      <c r="AC151" s="26" t="str">
        <f t="shared" si="3498"/>
        <v>スマートソーラー株式会社</v>
      </c>
      <c r="AE151" s="26" t="str">
        <f t="shared" ref="AE151:AG151" si="3499">AD$2&amp;AD151</f>
        <v>株式会社NFブロッサムテクノロジーズ</v>
      </c>
      <c r="AG151" s="26" t="str">
        <f t="shared" si="3499"/>
        <v>オムロン　ソーシアルソリューションズ株式会社</v>
      </c>
      <c r="AI151" s="26" t="str">
        <f t="shared" ref="AI151" si="3500">AH$2&amp;AH151</f>
        <v>株式会社日本産業</v>
      </c>
      <c r="AK151" s="26" t="str">
        <f t="shared" ref="AK151" si="3501">AJ$2&amp;AJ151</f>
        <v>華為技術日本株式会社</v>
      </c>
      <c r="AM151" s="26" t="str">
        <f t="shared" ref="AM151:AO151" si="3502">AL$2&amp;AL151</f>
        <v>荏原実業株式会社</v>
      </c>
      <c r="AO151" s="26" t="str">
        <f t="shared" si="3502"/>
        <v>株式会社エクソル</v>
      </c>
      <c r="AQ151" s="26" t="str">
        <f t="shared" ref="AQ151" si="3503">AP$2&amp;AP151</f>
        <v>合同会社DMM．com</v>
      </c>
      <c r="AS151" s="26" t="str">
        <f t="shared" ref="AS151" si="3504">AR$2&amp;AR151</f>
        <v>トヨタ自動車株式会社</v>
      </c>
      <c r="AU151" s="26" t="str">
        <f t="shared" ref="AU151:AW151" si="3505">AT$2&amp;AT151</f>
        <v>日本エネルギー総合システム株式会社</v>
      </c>
      <c r="AW151" s="26" t="str">
        <f t="shared" si="3505"/>
        <v>Upsolar　Japan株式会社</v>
      </c>
      <c r="AY151" s="26" t="str">
        <f t="shared" ref="AY151:BA151" si="3506">AX$2&amp;AX151</f>
        <v>合同会社Solax　Power　Network</v>
      </c>
      <c r="BA151" s="26" t="str">
        <f t="shared" si="3506"/>
        <v>株式会社リミックスポイント</v>
      </c>
      <c r="BC151" s="26" t="str">
        <f t="shared" ref="BC151" si="3507">BB$2&amp;BB151</f>
        <v>Sungrow　Japan株式会社</v>
      </c>
      <c r="BE151" s="26" t="str">
        <f t="shared" ref="BE151" si="3508">BD$2&amp;BD151</f>
        <v>GoodWe　Japan株式会社</v>
      </c>
      <c r="BG151" s="38" t="str">
        <f t="shared" ref="BG151" si="3509">BF$2&amp;BF151</f>
        <v>アンカー・ジャパン株式会社</v>
      </c>
      <c r="BI151" s="26" t="str">
        <f t="shared" ref="BI151" si="3510">BH$2&amp;BH151</f>
        <v>エターナルプラネット・エナジー・ジャパン株式会社</v>
      </c>
      <c r="BK151" s="26" t="str">
        <f t="shared" ref="BK151" si="3511">BJ$2&amp;BJ151</f>
        <v/>
      </c>
      <c r="BM151" s="26" t="str">
        <f t="shared" ref="BM151" si="3512">BL$2&amp;BL151</f>
        <v/>
      </c>
      <c r="BO151" s="26" t="str">
        <f t="shared" ref="BO151" si="3513">BN$2&amp;BN151</f>
        <v/>
      </c>
      <c r="BQ151" s="26" t="str">
        <f t="shared" ref="BQ151" si="3514">BP$2&amp;BP151</f>
        <v/>
      </c>
    </row>
    <row r="152" spans="5:69">
      <c r="E152" s="26" t="str">
        <f t="shared" si="3058"/>
        <v>エリーパワー株式会社</v>
      </c>
      <c r="G152" s="26" t="str">
        <f t="shared" si="3058"/>
        <v>シャープ株式会社</v>
      </c>
      <c r="I152" s="26" t="str">
        <f t="shared" ref="I152" si="3515">H$2&amp;H152</f>
        <v>パナソニック株式会社</v>
      </c>
      <c r="K152" s="26" t="str">
        <f t="shared" ref="K152" si="3516">J$2&amp;J152</f>
        <v>京セラ株式会社</v>
      </c>
      <c r="M152" s="26" t="str">
        <f t="shared" ref="M152" si="3517">L$2&amp;L152</f>
        <v>ニチコン株式会社</v>
      </c>
      <c r="O152" s="26" t="str">
        <f t="shared" ref="O152:Q152" si="3518">N$2&amp;N152</f>
        <v>長州産業株式会社</v>
      </c>
      <c r="Q152" s="26" t="str">
        <f t="shared" si="3518"/>
        <v>住友電気工業株式会社</v>
      </c>
      <c r="S152" s="26" t="str">
        <f t="shared" ref="S152:U152" si="3519">R$2&amp;R152</f>
        <v>ダイヤゼブラ電機株式会社</v>
      </c>
      <c r="U152" s="26" t="str">
        <f t="shared" si="3519"/>
        <v>カナディアン・ソーラー・ジャパン株式会社</v>
      </c>
      <c r="W152" s="26" t="str">
        <f t="shared" ref="W152" si="3520">V$2&amp;V152</f>
        <v>ハンファジャパン株式会社</v>
      </c>
      <c r="Y152" s="26" t="str">
        <f t="shared" ref="Y152" si="3521">X$2&amp;X152</f>
        <v>株式会社Looop</v>
      </c>
      <c r="AA152" s="26" t="str">
        <f t="shared" ref="AA152:AC152" si="3522">Z$2&amp;Z152</f>
        <v>デルタ電子株式会社</v>
      </c>
      <c r="AC152" s="26" t="str">
        <f t="shared" si="3522"/>
        <v>スマートソーラー株式会社</v>
      </c>
      <c r="AE152" s="26" t="str">
        <f t="shared" ref="AE152:AG152" si="3523">AD$2&amp;AD152</f>
        <v>株式会社NFブロッサムテクノロジーズ</v>
      </c>
      <c r="AG152" s="26" t="str">
        <f t="shared" si="3523"/>
        <v>オムロン　ソーシアルソリューションズ株式会社</v>
      </c>
      <c r="AI152" s="26" t="str">
        <f t="shared" ref="AI152" si="3524">AH$2&amp;AH152</f>
        <v>株式会社日本産業</v>
      </c>
      <c r="AK152" s="26" t="str">
        <f t="shared" ref="AK152" si="3525">AJ$2&amp;AJ152</f>
        <v>華為技術日本株式会社</v>
      </c>
      <c r="AM152" s="26" t="str">
        <f t="shared" ref="AM152:AO152" si="3526">AL$2&amp;AL152</f>
        <v>荏原実業株式会社</v>
      </c>
      <c r="AO152" s="26" t="str">
        <f t="shared" si="3526"/>
        <v>株式会社エクソル</v>
      </c>
      <c r="AQ152" s="26" t="str">
        <f t="shared" ref="AQ152" si="3527">AP$2&amp;AP152</f>
        <v>合同会社DMM．com</v>
      </c>
      <c r="AS152" s="26" t="str">
        <f t="shared" ref="AS152" si="3528">AR$2&amp;AR152</f>
        <v>トヨタ自動車株式会社</v>
      </c>
      <c r="AU152" s="26" t="str">
        <f t="shared" ref="AU152:AW152" si="3529">AT$2&amp;AT152</f>
        <v>日本エネルギー総合システム株式会社</v>
      </c>
      <c r="AW152" s="26" t="str">
        <f t="shared" si="3529"/>
        <v>Upsolar　Japan株式会社</v>
      </c>
      <c r="AY152" s="26" t="str">
        <f t="shared" ref="AY152:BA152" si="3530">AX$2&amp;AX152</f>
        <v>合同会社Solax　Power　Network</v>
      </c>
      <c r="BA152" s="26" t="str">
        <f t="shared" si="3530"/>
        <v>株式会社リミックスポイント</v>
      </c>
      <c r="BC152" s="26" t="str">
        <f t="shared" ref="BC152" si="3531">BB$2&amp;BB152</f>
        <v>Sungrow　Japan株式会社</v>
      </c>
      <c r="BE152" s="26" t="str">
        <f t="shared" ref="BE152" si="3532">BD$2&amp;BD152</f>
        <v>GoodWe　Japan株式会社</v>
      </c>
      <c r="BG152" s="38" t="str">
        <f t="shared" ref="BG152" si="3533">BF$2&amp;BF152</f>
        <v>アンカー・ジャパン株式会社</v>
      </c>
      <c r="BI152" s="26" t="str">
        <f t="shared" ref="BI152" si="3534">BH$2&amp;BH152</f>
        <v>エターナルプラネット・エナジー・ジャパン株式会社</v>
      </c>
      <c r="BK152" s="26" t="str">
        <f t="shared" ref="BK152" si="3535">BJ$2&amp;BJ152</f>
        <v/>
      </c>
      <c r="BM152" s="26" t="str">
        <f t="shared" ref="BM152" si="3536">BL$2&amp;BL152</f>
        <v/>
      </c>
      <c r="BO152" s="26" t="str">
        <f t="shared" ref="BO152" si="3537">BN$2&amp;BN152</f>
        <v/>
      </c>
      <c r="BQ152" s="26" t="str">
        <f t="shared" ref="BQ152" si="3538">BP$2&amp;BP152</f>
        <v/>
      </c>
    </row>
    <row r="153" spans="5:69">
      <c r="E153" s="26" t="str">
        <f t="shared" si="3058"/>
        <v>エリーパワー株式会社</v>
      </c>
      <c r="G153" s="26" t="str">
        <f t="shared" si="3058"/>
        <v>シャープ株式会社</v>
      </c>
      <c r="I153" s="26" t="str">
        <f t="shared" ref="I153" si="3539">H$2&amp;H153</f>
        <v>パナソニック株式会社</v>
      </c>
      <c r="K153" s="26" t="str">
        <f t="shared" ref="K153" si="3540">J$2&amp;J153</f>
        <v>京セラ株式会社</v>
      </c>
      <c r="M153" s="26" t="str">
        <f t="shared" ref="M153" si="3541">L$2&amp;L153</f>
        <v>ニチコン株式会社</v>
      </c>
      <c r="O153" s="26" t="str">
        <f t="shared" ref="O153:Q153" si="3542">N$2&amp;N153</f>
        <v>長州産業株式会社</v>
      </c>
      <c r="Q153" s="26" t="str">
        <f t="shared" si="3542"/>
        <v>住友電気工業株式会社</v>
      </c>
      <c r="S153" s="26" t="str">
        <f t="shared" ref="S153:U153" si="3543">R$2&amp;R153</f>
        <v>ダイヤゼブラ電機株式会社</v>
      </c>
      <c r="U153" s="26" t="str">
        <f t="shared" si="3543"/>
        <v>カナディアン・ソーラー・ジャパン株式会社</v>
      </c>
      <c r="W153" s="26" t="str">
        <f t="shared" ref="W153" si="3544">V$2&amp;V153</f>
        <v>ハンファジャパン株式会社</v>
      </c>
      <c r="Y153" s="26" t="str">
        <f t="shared" ref="Y153" si="3545">X$2&amp;X153</f>
        <v>株式会社Looop</v>
      </c>
      <c r="AA153" s="26" t="str">
        <f t="shared" ref="AA153:AC153" si="3546">Z$2&amp;Z153</f>
        <v>デルタ電子株式会社</v>
      </c>
      <c r="AC153" s="26" t="str">
        <f t="shared" si="3546"/>
        <v>スマートソーラー株式会社</v>
      </c>
      <c r="AE153" s="26" t="str">
        <f t="shared" ref="AE153:AG153" si="3547">AD$2&amp;AD153</f>
        <v>株式会社NFブロッサムテクノロジーズ</v>
      </c>
      <c r="AG153" s="26" t="str">
        <f t="shared" si="3547"/>
        <v>オムロン　ソーシアルソリューションズ株式会社</v>
      </c>
      <c r="AI153" s="26" t="str">
        <f t="shared" ref="AI153" si="3548">AH$2&amp;AH153</f>
        <v>株式会社日本産業</v>
      </c>
      <c r="AK153" s="26" t="str">
        <f t="shared" ref="AK153" si="3549">AJ$2&amp;AJ153</f>
        <v>華為技術日本株式会社</v>
      </c>
      <c r="AM153" s="26" t="str">
        <f t="shared" ref="AM153:AO153" si="3550">AL$2&amp;AL153</f>
        <v>荏原実業株式会社</v>
      </c>
      <c r="AO153" s="26" t="str">
        <f t="shared" si="3550"/>
        <v>株式会社エクソル</v>
      </c>
      <c r="AQ153" s="26" t="str">
        <f t="shared" ref="AQ153" si="3551">AP$2&amp;AP153</f>
        <v>合同会社DMM．com</v>
      </c>
      <c r="AS153" s="26" t="str">
        <f t="shared" ref="AS153" si="3552">AR$2&amp;AR153</f>
        <v>トヨタ自動車株式会社</v>
      </c>
      <c r="AU153" s="26" t="str">
        <f t="shared" ref="AU153:AW153" si="3553">AT$2&amp;AT153</f>
        <v>日本エネルギー総合システム株式会社</v>
      </c>
      <c r="AW153" s="26" t="str">
        <f t="shared" si="3553"/>
        <v>Upsolar　Japan株式会社</v>
      </c>
      <c r="AY153" s="26" t="str">
        <f t="shared" ref="AY153:BA153" si="3554">AX$2&amp;AX153</f>
        <v>合同会社Solax　Power　Network</v>
      </c>
      <c r="BA153" s="26" t="str">
        <f t="shared" si="3554"/>
        <v>株式会社リミックスポイント</v>
      </c>
      <c r="BC153" s="26" t="str">
        <f t="shared" ref="BC153" si="3555">BB$2&amp;BB153</f>
        <v>Sungrow　Japan株式会社</v>
      </c>
      <c r="BE153" s="26" t="str">
        <f t="shared" ref="BE153" si="3556">BD$2&amp;BD153</f>
        <v>GoodWe　Japan株式会社</v>
      </c>
      <c r="BG153" s="38" t="str">
        <f t="shared" ref="BG153" si="3557">BF$2&amp;BF153</f>
        <v>アンカー・ジャパン株式会社</v>
      </c>
      <c r="BI153" s="26" t="str">
        <f t="shared" ref="BI153" si="3558">BH$2&amp;BH153</f>
        <v>エターナルプラネット・エナジー・ジャパン株式会社</v>
      </c>
      <c r="BK153" s="26" t="str">
        <f t="shared" ref="BK153" si="3559">BJ$2&amp;BJ153</f>
        <v/>
      </c>
      <c r="BM153" s="26" t="str">
        <f t="shared" ref="BM153" si="3560">BL$2&amp;BL153</f>
        <v/>
      </c>
      <c r="BO153" s="26" t="str">
        <f t="shared" ref="BO153" si="3561">BN$2&amp;BN153</f>
        <v/>
      </c>
      <c r="BQ153" s="26" t="str">
        <f t="shared" ref="BQ153" si="3562">BP$2&amp;BP153</f>
        <v/>
      </c>
    </row>
    <row r="154" spans="5:69">
      <c r="E154" s="26" t="str">
        <f t="shared" si="3058"/>
        <v>エリーパワー株式会社</v>
      </c>
      <c r="G154" s="26" t="str">
        <f t="shared" si="3058"/>
        <v>シャープ株式会社</v>
      </c>
      <c r="I154" s="26" t="str">
        <f t="shared" ref="I154" si="3563">H$2&amp;H154</f>
        <v>パナソニック株式会社</v>
      </c>
      <c r="K154" s="26" t="str">
        <f t="shared" ref="K154" si="3564">J$2&amp;J154</f>
        <v>京セラ株式会社</v>
      </c>
      <c r="M154" s="26" t="str">
        <f t="shared" ref="M154" si="3565">L$2&amp;L154</f>
        <v>ニチコン株式会社</v>
      </c>
      <c r="O154" s="26" t="str">
        <f t="shared" ref="O154:Q154" si="3566">N$2&amp;N154</f>
        <v>長州産業株式会社</v>
      </c>
      <c r="Q154" s="26" t="str">
        <f t="shared" si="3566"/>
        <v>住友電気工業株式会社</v>
      </c>
      <c r="S154" s="26" t="str">
        <f t="shared" ref="S154:U154" si="3567">R$2&amp;R154</f>
        <v>ダイヤゼブラ電機株式会社</v>
      </c>
      <c r="U154" s="26" t="str">
        <f t="shared" si="3567"/>
        <v>カナディアン・ソーラー・ジャパン株式会社</v>
      </c>
      <c r="W154" s="26" t="str">
        <f t="shared" ref="W154" si="3568">V$2&amp;V154</f>
        <v>ハンファジャパン株式会社</v>
      </c>
      <c r="Y154" s="26" t="str">
        <f t="shared" ref="Y154" si="3569">X$2&amp;X154</f>
        <v>株式会社Looop</v>
      </c>
      <c r="AA154" s="26" t="str">
        <f t="shared" ref="AA154:AC154" si="3570">Z$2&amp;Z154</f>
        <v>デルタ電子株式会社</v>
      </c>
      <c r="AC154" s="26" t="str">
        <f t="shared" si="3570"/>
        <v>スマートソーラー株式会社</v>
      </c>
      <c r="AE154" s="26" t="str">
        <f t="shared" ref="AE154:AG154" si="3571">AD$2&amp;AD154</f>
        <v>株式会社NFブロッサムテクノロジーズ</v>
      </c>
      <c r="AG154" s="26" t="str">
        <f t="shared" si="3571"/>
        <v>オムロン　ソーシアルソリューションズ株式会社</v>
      </c>
      <c r="AI154" s="26" t="str">
        <f t="shared" ref="AI154" si="3572">AH$2&amp;AH154</f>
        <v>株式会社日本産業</v>
      </c>
      <c r="AK154" s="26" t="str">
        <f t="shared" ref="AK154" si="3573">AJ$2&amp;AJ154</f>
        <v>華為技術日本株式会社</v>
      </c>
      <c r="AM154" s="26" t="str">
        <f t="shared" ref="AM154:AO154" si="3574">AL$2&amp;AL154</f>
        <v>荏原実業株式会社</v>
      </c>
      <c r="AO154" s="26" t="str">
        <f t="shared" si="3574"/>
        <v>株式会社エクソル</v>
      </c>
      <c r="AQ154" s="26" t="str">
        <f t="shared" ref="AQ154" si="3575">AP$2&amp;AP154</f>
        <v>合同会社DMM．com</v>
      </c>
      <c r="AS154" s="26" t="str">
        <f t="shared" ref="AS154" si="3576">AR$2&amp;AR154</f>
        <v>トヨタ自動車株式会社</v>
      </c>
      <c r="AU154" s="26" t="str">
        <f t="shared" ref="AU154:AW154" si="3577">AT$2&amp;AT154</f>
        <v>日本エネルギー総合システム株式会社</v>
      </c>
      <c r="AW154" s="26" t="str">
        <f t="shared" si="3577"/>
        <v>Upsolar　Japan株式会社</v>
      </c>
      <c r="AY154" s="26" t="str">
        <f t="shared" ref="AY154:BA154" si="3578">AX$2&amp;AX154</f>
        <v>合同会社Solax　Power　Network</v>
      </c>
      <c r="BA154" s="26" t="str">
        <f t="shared" si="3578"/>
        <v>株式会社リミックスポイント</v>
      </c>
      <c r="BC154" s="26" t="str">
        <f t="shared" ref="BC154" si="3579">BB$2&amp;BB154</f>
        <v>Sungrow　Japan株式会社</v>
      </c>
      <c r="BE154" s="26" t="str">
        <f t="shared" ref="BE154" si="3580">BD$2&amp;BD154</f>
        <v>GoodWe　Japan株式会社</v>
      </c>
      <c r="BG154" s="38" t="str">
        <f t="shared" ref="BG154" si="3581">BF$2&amp;BF154</f>
        <v>アンカー・ジャパン株式会社</v>
      </c>
      <c r="BI154" s="26" t="str">
        <f t="shared" ref="BI154" si="3582">BH$2&amp;BH154</f>
        <v>エターナルプラネット・エナジー・ジャパン株式会社</v>
      </c>
      <c r="BK154" s="26" t="str">
        <f t="shared" ref="BK154" si="3583">BJ$2&amp;BJ154</f>
        <v/>
      </c>
      <c r="BM154" s="26" t="str">
        <f t="shared" ref="BM154" si="3584">BL$2&amp;BL154</f>
        <v/>
      </c>
      <c r="BO154" s="26" t="str">
        <f t="shared" ref="BO154" si="3585">BN$2&amp;BN154</f>
        <v/>
      </c>
      <c r="BQ154" s="26" t="str">
        <f t="shared" ref="BQ154" si="3586">BP$2&amp;BP154</f>
        <v/>
      </c>
    </row>
    <row r="155" spans="5:69">
      <c r="E155" s="26" t="str">
        <f t="shared" si="3058"/>
        <v>エリーパワー株式会社</v>
      </c>
      <c r="G155" s="26" t="str">
        <f t="shared" si="3058"/>
        <v>シャープ株式会社</v>
      </c>
      <c r="I155" s="26" t="str">
        <f t="shared" ref="I155" si="3587">H$2&amp;H155</f>
        <v>パナソニック株式会社</v>
      </c>
      <c r="K155" s="26" t="str">
        <f t="shared" ref="K155" si="3588">J$2&amp;J155</f>
        <v>京セラ株式会社</v>
      </c>
      <c r="M155" s="26" t="str">
        <f t="shared" ref="M155" si="3589">L$2&amp;L155</f>
        <v>ニチコン株式会社</v>
      </c>
      <c r="O155" s="26" t="str">
        <f t="shared" ref="O155:Q155" si="3590">N$2&amp;N155</f>
        <v>長州産業株式会社</v>
      </c>
      <c r="Q155" s="26" t="str">
        <f t="shared" si="3590"/>
        <v>住友電気工業株式会社</v>
      </c>
      <c r="S155" s="26" t="str">
        <f t="shared" ref="S155:U155" si="3591">R$2&amp;R155</f>
        <v>ダイヤゼブラ電機株式会社</v>
      </c>
      <c r="U155" s="26" t="str">
        <f t="shared" si="3591"/>
        <v>カナディアン・ソーラー・ジャパン株式会社</v>
      </c>
      <c r="W155" s="26" t="str">
        <f t="shared" ref="W155" si="3592">V$2&amp;V155</f>
        <v>ハンファジャパン株式会社</v>
      </c>
      <c r="Y155" s="26" t="str">
        <f t="shared" ref="Y155" si="3593">X$2&amp;X155</f>
        <v>株式会社Looop</v>
      </c>
      <c r="AA155" s="26" t="str">
        <f t="shared" ref="AA155:AC155" si="3594">Z$2&amp;Z155</f>
        <v>デルタ電子株式会社</v>
      </c>
      <c r="AC155" s="26" t="str">
        <f t="shared" si="3594"/>
        <v>スマートソーラー株式会社</v>
      </c>
      <c r="AE155" s="26" t="str">
        <f t="shared" ref="AE155:AG155" si="3595">AD$2&amp;AD155</f>
        <v>株式会社NFブロッサムテクノロジーズ</v>
      </c>
      <c r="AG155" s="26" t="str">
        <f t="shared" si="3595"/>
        <v>オムロン　ソーシアルソリューションズ株式会社</v>
      </c>
      <c r="AI155" s="26" t="str">
        <f t="shared" ref="AI155" si="3596">AH$2&amp;AH155</f>
        <v>株式会社日本産業</v>
      </c>
      <c r="AK155" s="26" t="str">
        <f t="shared" ref="AK155" si="3597">AJ$2&amp;AJ155</f>
        <v>華為技術日本株式会社</v>
      </c>
      <c r="AM155" s="26" t="str">
        <f t="shared" ref="AM155:AO155" si="3598">AL$2&amp;AL155</f>
        <v>荏原実業株式会社</v>
      </c>
      <c r="AO155" s="26" t="str">
        <f t="shared" si="3598"/>
        <v>株式会社エクソル</v>
      </c>
      <c r="AQ155" s="26" t="str">
        <f t="shared" ref="AQ155" si="3599">AP$2&amp;AP155</f>
        <v>合同会社DMM．com</v>
      </c>
      <c r="AS155" s="26" t="str">
        <f t="shared" ref="AS155" si="3600">AR$2&amp;AR155</f>
        <v>トヨタ自動車株式会社</v>
      </c>
      <c r="AU155" s="26" t="str">
        <f t="shared" ref="AU155:AW155" si="3601">AT$2&amp;AT155</f>
        <v>日本エネルギー総合システム株式会社</v>
      </c>
      <c r="AW155" s="26" t="str">
        <f t="shared" si="3601"/>
        <v>Upsolar　Japan株式会社</v>
      </c>
      <c r="AY155" s="26" t="str">
        <f t="shared" ref="AY155:BA155" si="3602">AX$2&amp;AX155</f>
        <v>合同会社Solax　Power　Network</v>
      </c>
      <c r="BA155" s="26" t="str">
        <f t="shared" si="3602"/>
        <v>株式会社リミックスポイント</v>
      </c>
      <c r="BC155" s="26" t="str">
        <f t="shared" ref="BC155" si="3603">BB$2&amp;BB155</f>
        <v>Sungrow　Japan株式会社</v>
      </c>
      <c r="BE155" s="26" t="str">
        <f t="shared" ref="BE155" si="3604">BD$2&amp;BD155</f>
        <v>GoodWe　Japan株式会社</v>
      </c>
      <c r="BG155" s="38" t="str">
        <f t="shared" ref="BG155" si="3605">BF$2&amp;BF155</f>
        <v>アンカー・ジャパン株式会社</v>
      </c>
      <c r="BI155" s="26" t="str">
        <f t="shared" ref="BI155" si="3606">BH$2&amp;BH155</f>
        <v>エターナルプラネット・エナジー・ジャパン株式会社</v>
      </c>
      <c r="BK155" s="26" t="str">
        <f t="shared" ref="BK155" si="3607">BJ$2&amp;BJ155</f>
        <v/>
      </c>
      <c r="BM155" s="26" t="str">
        <f t="shared" ref="BM155" si="3608">BL$2&amp;BL155</f>
        <v/>
      </c>
      <c r="BO155" s="26" t="str">
        <f t="shared" ref="BO155" si="3609">BN$2&amp;BN155</f>
        <v/>
      </c>
      <c r="BQ155" s="26" t="str">
        <f t="shared" ref="BQ155" si="3610">BP$2&amp;BP155</f>
        <v/>
      </c>
    </row>
    <row r="156" spans="5:69">
      <c r="E156" s="26" t="str">
        <f t="shared" si="3058"/>
        <v>エリーパワー株式会社</v>
      </c>
      <c r="G156" s="26" t="str">
        <f t="shared" si="3058"/>
        <v>シャープ株式会社</v>
      </c>
      <c r="I156" s="26" t="str">
        <f t="shared" ref="I156" si="3611">H$2&amp;H156</f>
        <v>パナソニック株式会社</v>
      </c>
      <c r="K156" s="26" t="str">
        <f t="shared" ref="K156" si="3612">J$2&amp;J156</f>
        <v>京セラ株式会社</v>
      </c>
      <c r="M156" s="26" t="str">
        <f t="shared" ref="M156" si="3613">L$2&amp;L156</f>
        <v>ニチコン株式会社</v>
      </c>
      <c r="O156" s="26" t="str">
        <f t="shared" ref="O156:Q156" si="3614">N$2&amp;N156</f>
        <v>長州産業株式会社</v>
      </c>
      <c r="Q156" s="26" t="str">
        <f t="shared" si="3614"/>
        <v>住友電気工業株式会社</v>
      </c>
      <c r="S156" s="26" t="str">
        <f t="shared" ref="S156:U156" si="3615">R$2&amp;R156</f>
        <v>ダイヤゼブラ電機株式会社</v>
      </c>
      <c r="U156" s="26" t="str">
        <f t="shared" si="3615"/>
        <v>カナディアン・ソーラー・ジャパン株式会社</v>
      </c>
      <c r="W156" s="26" t="str">
        <f t="shared" ref="W156" si="3616">V$2&amp;V156</f>
        <v>ハンファジャパン株式会社</v>
      </c>
      <c r="Y156" s="26" t="str">
        <f t="shared" ref="Y156" si="3617">X$2&amp;X156</f>
        <v>株式会社Looop</v>
      </c>
      <c r="AA156" s="26" t="str">
        <f t="shared" ref="AA156:AC156" si="3618">Z$2&amp;Z156</f>
        <v>デルタ電子株式会社</v>
      </c>
      <c r="AC156" s="26" t="str">
        <f t="shared" si="3618"/>
        <v>スマートソーラー株式会社</v>
      </c>
      <c r="AE156" s="26" t="str">
        <f t="shared" ref="AE156:AG156" si="3619">AD$2&amp;AD156</f>
        <v>株式会社NFブロッサムテクノロジーズ</v>
      </c>
      <c r="AG156" s="26" t="str">
        <f t="shared" si="3619"/>
        <v>オムロン　ソーシアルソリューションズ株式会社</v>
      </c>
      <c r="AI156" s="26" t="str">
        <f t="shared" ref="AI156" si="3620">AH$2&amp;AH156</f>
        <v>株式会社日本産業</v>
      </c>
      <c r="AK156" s="26" t="str">
        <f t="shared" ref="AK156" si="3621">AJ$2&amp;AJ156</f>
        <v>華為技術日本株式会社</v>
      </c>
      <c r="AM156" s="26" t="str">
        <f t="shared" ref="AM156:AO156" si="3622">AL$2&amp;AL156</f>
        <v>荏原実業株式会社</v>
      </c>
      <c r="AO156" s="26" t="str">
        <f t="shared" si="3622"/>
        <v>株式会社エクソル</v>
      </c>
      <c r="AQ156" s="26" t="str">
        <f t="shared" ref="AQ156" si="3623">AP$2&amp;AP156</f>
        <v>合同会社DMM．com</v>
      </c>
      <c r="AS156" s="26" t="str">
        <f t="shared" ref="AS156" si="3624">AR$2&amp;AR156</f>
        <v>トヨタ自動車株式会社</v>
      </c>
      <c r="AU156" s="26" t="str">
        <f t="shared" ref="AU156:AW156" si="3625">AT$2&amp;AT156</f>
        <v>日本エネルギー総合システム株式会社</v>
      </c>
      <c r="AW156" s="26" t="str">
        <f t="shared" si="3625"/>
        <v>Upsolar　Japan株式会社</v>
      </c>
      <c r="AY156" s="26" t="str">
        <f t="shared" ref="AY156:BA156" si="3626">AX$2&amp;AX156</f>
        <v>合同会社Solax　Power　Network</v>
      </c>
      <c r="BA156" s="26" t="str">
        <f t="shared" si="3626"/>
        <v>株式会社リミックスポイント</v>
      </c>
      <c r="BC156" s="26" t="str">
        <f t="shared" ref="BC156" si="3627">BB$2&amp;BB156</f>
        <v>Sungrow　Japan株式会社</v>
      </c>
      <c r="BE156" s="26" t="str">
        <f t="shared" ref="BE156" si="3628">BD$2&amp;BD156</f>
        <v>GoodWe　Japan株式会社</v>
      </c>
      <c r="BG156" s="38" t="str">
        <f t="shared" ref="BG156" si="3629">BF$2&amp;BF156</f>
        <v>アンカー・ジャパン株式会社</v>
      </c>
      <c r="BI156" s="26" t="str">
        <f t="shared" ref="BI156" si="3630">BH$2&amp;BH156</f>
        <v>エターナルプラネット・エナジー・ジャパン株式会社</v>
      </c>
      <c r="BK156" s="26" t="str">
        <f t="shared" ref="BK156" si="3631">BJ$2&amp;BJ156</f>
        <v/>
      </c>
      <c r="BM156" s="26" t="str">
        <f t="shared" ref="BM156" si="3632">BL$2&amp;BL156</f>
        <v/>
      </c>
      <c r="BO156" s="26" t="str">
        <f t="shared" ref="BO156" si="3633">BN$2&amp;BN156</f>
        <v/>
      </c>
      <c r="BQ156" s="26" t="str">
        <f t="shared" ref="BQ156" si="3634">BP$2&amp;BP156</f>
        <v/>
      </c>
    </row>
    <row r="157" spans="5:69">
      <c r="E157" s="26" t="str">
        <f t="shared" si="3058"/>
        <v>エリーパワー株式会社</v>
      </c>
      <c r="G157" s="26" t="str">
        <f t="shared" si="3058"/>
        <v>シャープ株式会社</v>
      </c>
      <c r="I157" s="26" t="str">
        <f t="shared" ref="I157" si="3635">H$2&amp;H157</f>
        <v>パナソニック株式会社</v>
      </c>
      <c r="K157" s="26" t="str">
        <f t="shared" ref="K157" si="3636">J$2&amp;J157</f>
        <v>京セラ株式会社</v>
      </c>
      <c r="M157" s="26" t="str">
        <f t="shared" ref="M157" si="3637">L$2&amp;L157</f>
        <v>ニチコン株式会社</v>
      </c>
      <c r="O157" s="26" t="str">
        <f t="shared" ref="O157:Q157" si="3638">N$2&amp;N157</f>
        <v>長州産業株式会社</v>
      </c>
      <c r="Q157" s="26" t="str">
        <f t="shared" si="3638"/>
        <v>住友電気工業株式会社</v>
      </c>
      <c r="S157" s="26" t="str">
        <f t="shared" ref="S157:U157" si="3639">R$2&amp;R157</f>
        <v>ダイヤゼブラ電機株式会社</v>
      </c>
      <c r="U157" s="26" t="str">
        <f t="shared" si="3639"/>
        <v>カナディアン・ソーラー・ジャパン株式会社</v>
      </c>
      <c r="W157" s="26" t="str">
        <f t="shared" ref="W157" si="3640">V$2&amp;V157</f>
        <v>ハンファジャパン株式会社</v>
      </c>
      <c r="Y157" s="26" t="str">
        <f t="shared" ref="Y157" si="3641">X$2&amp;X157</f>
        <v>株式会社Looop</v>
      </c>
      <c r="AA157" s="26" t="str">
        <f t="shared" ref="AA157:AC157" si="3642">Z$2&amp;Z157</f>
        <v>デルタ電子株式会社</v>
      </c>
      <c r="AC157" s="26" t="str">
        <f t="shared" si="3642"/>
        <v>スマートソーラー株式会社</v>
      </c>
      <c r="AE157" s="26" t="str">
        <f t="shared" ref="AE157:AG157" si="3643">AD$2&amp;AD157</f>
        <v>株式会社NFブロッサムテクノロジーズ</v>
      </c>
      <c r="AG157" s="26" t="str">
        <f t="shared" si="3643"/>
        <v>オムロン　ソーシアルソリューションズ株式会社</v>
      </c>
      <c r="AI157" s="26" t="str">
        <f t="shared" ref="AI157" si="3644">AH$2&amp;AH157</f>
        <v>株式会社日本産業</v>
      </c>
      <c r="AK157" s="26" t="str">
        <f t="shared" ref="AK157" si="3645">AJ$2&amp;AJ157</f>
        <v>華為技術日本株式会社</v>
      </c>
      <c r="AM157" s="26" t="str">
        <f t="shared" ref="AM157:AO157" si="3646">AL$2&amp;AL157</f>
        <v>荏原実業株式会社</v>
      </c>
      <c r="AO157" s="26" t="str">
        <f t="shared" si="3646"/>
        <v>株式会社エクソル</v>
      </c>
      <c r="AQ157" s="26" t="str">
        <f t="shared" ref="AQ157" si="3647">AP$2&amp;AP157</f>
        <v>合同会社DMM．com</v>
      </c>
      <c r="AS157" s="26" t="str">
        <f t="shared" ref="AS157" si="3648">AR$2&amp;AR157</f>
        <v>トヨタ自動車株式会社</v>
      </c>
      <c r="AU157" s="26" t="str">
        <f t="shared" ref="AU157:AW157" si="3649">AT$2&amp;AT157</f>
        <v>日本エネルギー総合システム株式会社</v>
      </c>
      <c r="AW157" s="26" t="str">
        <f t="shared" si="3649"/>
        <v>Upsolar　Japan株式会社</v>
      </c>
      <c r="AY157" s="26" t="str">
        <f t="shared" ref="AY157:BA157" si="3650">AX$2&amp;AX157</f>
        <v>合同会社Solax　Power　Network</v>
      </c>
      <c r="BA157" s="26" t="str">
        <f t="shared" si="3650"/>
        <v>株式会社リミックスポイント</v>
      </c>
      <c r="BC157" s="26" t="str">
        <f t="shared" ref="BC157" si="3651">BB$2&amp;BB157</f>
        <v>Sungrow　Japan株式会社</v>
      </c>
      <c r="BE157" s="26" t="str">
        <f t="shared" ref="BE157" si="3652">BD$2&amp;BD157</f>
        <v>GoodWe　Japan株式会社</v>
      </c>
      <c r="BG157" s="38" t="str">
        <f t="shared" ref="BG157" si="3653">BF$2&amp;BF157</f>
        <v>アンカー・ジャパン株式会社</v>
      </c>
      <c r="BI157" s="26" t="str">
        <f t="shared" ref="BI157" si="3654">BH$2&amp;BH157</f>
        <v>エターナルプラネット・エナジー・ジャパン株式会社</v>
      </c>
      <c r="BK157" s="26" t="str">
        <f t="shared" ref="BK157" si="3655">BJ$2&amp;BJ157</f>
        <v/>
      </c>
      <c r="BM157" s="26" t="str">
        <f t="shared" ref="BM157" si="3656">BL$2&amp;BL157</f>
        <v/>
      </c>
      <c r="BO157" s="26" t="str">
        <f t="shared" ref="BO157" si="3657">BN$2&amp;BN157</f>
        <v/>
      </c>
      <c r="BQ157" s="26" t="str">
        <f t="shared" ref="BQ157" si="3658">BP$2&amp;BP157</f>
        <v/>
      </c>
    </row>
    <row r="158" spans="5:69">
      <c r="E158" s="26" t="str">
        <f t="shared" si="3058"/>
        <v>エリーパワー株式会社</v>
      </c>
      <c r="G158" s="26" t="str">
        <f t="shared" si="3058"/>
        <v>シャープ株式会社</v>
      </c>
      <c r="I158" s="26" t="str">
        <f t="shared" ref="I158" si="3659">H$2&amp;H158</f>
        <v>パナソニック株式会社</v>
      </c>
      <c r="K158" s="26" t="str">
        <f t="shared" ref="K158" si="3660">J$2&amp;J158</f>
        <v>京セラ株式会社</v>
      </c>
      <c r="M158" s="26" t="str">
        <f t="shared" ref="M158" si="3661">L$2&amp;L158</f>
        <v>ニチコン株式会社</v>
      </c>
      <c r="O158" s="26" t="str">
        <f t="shared" ref="O158:Q158" si="3662">N$2&amp;N158</f>
        <v>長州産業株式会社</v>
      </c>
      <c r="Q158" s="26" t="str">
        <f t="shared" si="3662"/>
        <v>住友電気工業株式会社</v>
      </c>
      <c r="S158" s="26" t="str">
        <f t="shared" ref="S158:U158" si="3663">R$2&amp;R158</f>
        <v>ダイヤゼブラ電機株式会社</v>
      </c>
      <c r="U158" s="26" t="str">
        <f t="shared" si="3663"/>
        <v>カナディアン・ソーラー・ジャパン株式会社</v>
      </c>
      <c r="W158" s="26" t="str">
        <f t="shared" ref="W158" si="3664">V$2&amp;V158</f>
        <v>ハンファジャパン株式会社</v>
      </c>
      <c r="Y158" s="26" t="str">
        <f t="shared" ref="Y158" si="3665">X$2&amp;X158</f>
        <v>株式会社Looop</v>
      </c>
      <c r="AA158" s="26" t="str">
        <f t="shared" ref="AA158:AC158" si="3666">Z$2&amp;Z158</f>
        <v>デルタ電子株式会社</v>
      </c>
      <c r="AC158" s="26" t="str">
        <f t="shared" si="3666"/>
        <v>スマートソーラー株式会社</v>
      </c>
      <c r="AE158" s="26" t="str">
        <f t="shared" ref="AE158:AG158" si="3667">AD$2&amp;AD158</f>
        <v>株式会社NFブロッサムテクノロジーズ</v>
      </c>
      <c r="AG158" s="26" t="str">
        <f t="shared" si="3667"/>
        <v>オムロン　ソーシアルソリューションズ株式会社</v>
      </c>
      <c r="AI158" s="26" t="str">
        <f t="shared" ref="AI158" si="3668">AH$2&amp;AH158</f>
        <v>株式会社日本産業</v>
      </c>
      <c r="AK158" s="26" t="str">
        <f t="shared" ref="AK158" si="3669">AJ$2&amp;AJ158</f>
        <v>華為技術日本株式会社</v>
      </c>
      <c r="AM158" s="26" t="str">
        <f t="shared" ref="AM158:AO158" si="3670">AL$2&amp;AL158</f>
        <v>荏原実業株式会社</v>
      </c>
      <c r="AO158" s="26" t="str">
        <f t="shared" si="3670"/>
        <v>株式会社エクソル</v>
      </c>
      <c r="AQ158" s="26" t="str">
        <f t="shared" ref="AQ158" si="3671">AP$2&amp;AP158</f>
        <v>合同会社DMM．com</v>
      </c>
      <c r="AS158" s="26" t="str">
        <f t="shared" ref="AS158" si="3672">AR$2&amp;AR158</f>
        <v>トヨタ自動車株式会社</v>
      </c>
      <c r="AU158" s="26" t="str">
        <f t="shared" ref="AU158:AW158" si="3673">AT$2&amp;AT158</f>
        <v>日本エネルギー総合システム株式会社</v>
      </c>
      <c r="AW158" s="26" t="str">
        <f t="shared" si="3673"/>
        <v>Upsolar　Japan株式会社</v>
      </c>
      <c r="AY158" s="26" t="str">
        <f t="shared" ref="AY158:BA158" si="3674">AX$2&amp;AX158</f>
        <v>合同会社Solax　Power　Network</v>
      </c>
      <c r="BA158" s="26" t="str">
        <f t="shared" si="3674"/>
        <v>株式会社リミックスポイント</v>
      </c>
      <c r="BC158" s="26" t="str">
        <f t="shared" ref="BC158" si="3675">BB$2&amp;BB158</f>
        <v>Sungrow　Japan株式会社</v>
      </c>
      <c r="BE158" s="26" t="str">
        <f t="shared" ref="BE158" si="3676">BD$2&amp;BD158</f>
        <v>GoodWe　Japan株式会社</v>
      </c>
      <c r="BG158" s="38" t="str">
        <f t="shared" ref="BG158" si="3677">BF$2&amp;BF158</f>
        <v>アンカー・ジャパン株式会社</v>
      </c>
      <c r="BI158" s="26" t="str">
        <f t="shared" ref="BI158" si="3678">BH$2&amp;BH158</f>
        <v>エターナルプラネット・エナジー・ジャパン株式会社</v>
      </c>
      <c r="BK158" s="26" t="str">
        <f t="shared" ref="BK158" si="3679">BJ$2&amp;BJ158</f>
        <v/>
      </c>
      <c r="BM158" s="26" t="str">
        <f t="shared" ref="BM158" si="3680">BL$2&amp;BL158</f>
        <v/>
      </c>
      <c r="BO158" s="26" t="str">
        <f t="shared" ref="BO158" si="3681">BN$2&amp;BN158</f>
        <v/>
      </c>
      <c r="BQ158" s="26" t="str">
        <f t="shared" ref="BQ158" si="3682">BP$2&amp;BP158</f>
        <v/>
      </c>
    </row>
    <row r="159" spans="5:69">
      <c r="E159" s="26" t="str">
        <f t="shared" si="3058"/>
        <v>エリーパワー株式会社</v>
      </c>
      <c r="G159" s="26" t="str">
        <f t="shared" si="3058"/>
        <v>シャープ株式会社</v>
      </c>
      <c r="I159" s="26" t="str">
        <f t="shared" ref="I159" si="3683">H$2&amp;H159</f>
        <v>パナソニック株式会社</v>
      </c>
      <c r="K159" s="26" t="str">
        <f t="shared" ref="K159" si="3684">J$2&amp;J159</f>
        <v>京セラ株式会社</v>
      </c>
      <c r="M159" s="26" t="str">
        <f t="shared" ref="M159" si="3685">L$2&amp;L159</f>
        <v>ニチコン株式会社</v>
      </c>
      <c r="O159" s="26" t="str">
        <f t="shared" ref="O159:Q159" si="3686">N$2&amp;N159</f>
        <v>長州産業株式会社</v>
      </c>
      <c r="Q159" s="26" t="str">
        <f t="shared" si="3686"/>
        <v>住友電気工業株式会社</v>
      </c>
      <c r="S159" s="26" t="str">
        <f t="shared" ref="S159:U159" si="3687">R$2&amp;R159</f>
        <v>ダイヤゼブラ電機株式会社</v>
      </c>
      <c r="U159" s="26" t="str">
        <f t="shared" si="3687"/>
        <v>カナディアン・ソーラー・ジャパン株式会社</v>
      </c>
      <c r="W159" s="26" t="str">
        <f t="shared" ref="W159" si="3688">V$2&amp;V159</f>
        <v>ハンファジャパン株式会社</v>
      </c>
      <c r="Y159" s="26" t="str">
        <f t="shared" ref="Y159" si="3689">X$2&amp;X159</f>
        <v>株式会社Looop</v>
      </c>
      <c r="AA159" s="26" t="str">
        <f t="shared" ref="AA159:AC159" si="3690">Z$2&amp;Z159</f>
        <v>デルタ電子株式会社</v>
      </c>
      <c r="AC159" s="26" t="str">
        <f t="shared" si="3690"/>
        <v>スマートソーラー株式会社</v>
      </c>
      <c r="AE159" s="26" t="str">
        <f t="shared" ref="AE159:AG159" si="3691">AD$2&amp;AD159</f>
        <v>株式会社NFブロッサムテクノロジーズ</v>
      </c>
      <c r="AG159" s="26" t="str">
        <f t="shared" si="3691"/>
        <v>オムロン　ソーシアルソリューションズ株式会社</v>
      </c>
      <c r="AI159" s="26" t="str">
        <f t="shared" ref="AI159" si="3692">AH$2&amp;AH159</f>
        <v>株式会社日本産業</v>
      </c>
      <c r="AK159" s="26" t="str">
        <f t="shared" ref="AK159" si="3693">AJ$2&amp;AJ159</f>
        <v>華為技術日本株式会社</v>
      </c>
      <c r="AM159" s="26" t="str">
        <f t="shared" ref="AM159:AO159" si="3694">AL$2&amp;AL159</f>
        <v>荏原実業株式会社</v>
      </c>
      <c r="AO159" s="26" t="str">
        <f t="shared" si="3694"/>
        <v>株式会社エクソル</v>
      </c>
      <c r="AQ159" s="26" t="str">
        <f t="shared" ref="AQ159" si="3695">AP$2&amp;AP159</f>
        <v>合同会社DMM．com</v>
      </c>
      <c r="AS159" s="26" t="str">
        <f t="shared" ref="AS159" si="3696">AR$2&amp;AR159</f>
        <v>トヨタ自動車株式会社</v>
      </c>
      <c r="AU159" s="26" t="str">
        <f t="shared" ref="AU159:AW159" si="3697">AT$2&amp;AT159</f>
        <v>日本エネルギー総合システム株式会社</v>
      </c>
      <c r="AW159" s="26" t="str">
        <f t="shared" si="3697"/>
        <v>Upsolar　Japan株式会社</v>
      </c>
      <c r="AY159" s="26" t="str">
        <f t="shared" ref="AY159:BA159" si="3698">AX$2&amp;AX159</f>
        <v>合同会社Solax　Power　Network</v>
      </c>
      <c r="BA159" s="26" t="str">
        <f t="shared" si="3698"/>
        <v>株式会社リミックスポイント</v>
      </c>
      <c r="BC159" s="26" t="str">
        <f t="shared" ref="BC159" si="3699">BB$2&amp;BB159</f>
        <v>Sungrow　Japan株式会社</v>
      </c>
      <c r="BE159" s="26" t="str">
        <f t="shared" ref="BE159" si="3700">BD$2&amp;BD159</f>
        <v>GoodWe　Japan株式会社</v>
      </c>
      <c r="BG159" s="38" t="str">
        <f t="shared" ref="BG159" si="3701">BF$2&amp;BF159</f>
        <v>アンカー・ジャパン株式会社</v>
      </c>
      <c r="BI159" s="26" t="str">
        <f t="shared" ref="BI159" si="3702">BH$2&amp;BH159</f>
        <v>エターナルプラネット・エナジー・ジャパン株式会社</v>
      </c>
      <c r="BK159" s="26" t="str">
        <f t="shared" ref="BK159" si="3703">BJ$2&amp;BJ159</f>
        <v/>
      </c>
      <c r="BM159" s="26" t="str">
        <f t="shared" ref="BM159" si="3704">BL$2&amp;BL159</f>
        <v/>
      </c>
      <c r="BO159" s="26" t="str">
        <f t="shared" ref="BO159" si="3705">BN$2&amp;BN159</f>
        <v/>
      </c>
      <c r="BQ159" s="26" t="str">
        <f t="shared" ref="BQ159" si="3706">BP$2&amp;BP159</f>
        <v/>
      </c>
    </row>
    <row r="160" spans="5:69">
      <c r="E160" s="26" t="str">
        <f t="shared" si="3058"/>
        <v>エリーパワー株式会社</v>
      </c>
      <c r="G160" s="26" t="str">
        <f t="shared" si="3058"/>
        <v>シャープ株式会社</v>
      </c>
      <c r="I160" s="26" t="str">
        <f t="shared" ref="I160" si="3707">H$2&amp;H160</f>
        <v>パナソニック株式会社</v>
      </c>
      <c r="K160" s="26" t="str">
        <f t="shared" ref="K160" si="3708">J$2&amp;J160</f>
        <v>京セラ株式会社</v>
      </c>
      <c r="M160" s="26" t="str">
        <f t="shared" ref="M160" si="3709">L$2&amp;L160</f>
        <v>ニチコン株式会社</v>
      </c>
      <c r="O160" s="26" t="str">
        <f t="shared" ref="O160:Q160" si="3710">N$2&amp;N160</f>
        <v>長州産業株式会社</v>
      </c>
      <c r="Q160" s="26" t="str">
        <f t="shared" si="3710"/>
        <v>住友電気工業株式会社</v>
      </c>
      <c r="S160" s="26" t="str">
        <f t="shared" ref="S160:U160" si="3711">R$2&amp;R160</f>
        <v>ダイヤゼブラ電機株式会社</v>
      </c>
      <c r="U160" s="26" t="str">
        <f t="shared" si="3711"/>
        <v>カナディアン・ソーラー・ジャパン株式会社</v>
      </c>
      <c r="W160" s="26" t="str">
        <f t="shared" ref="W160" si="3712">V$2&amp;V160</f>
        <v>ハンファジャパン株式会社</v>
      </c>
      <c r="Y160" s="26" t="str">
        <f t="shared" ref="Y160" si="3713">X$2&amp;X160</f>
        <v>株式会社Looop</v>
      </c>
      <c r="AA160" s="26" t="str">
        <f t="shared" ref="AA160:AC160" si="3714">Z$2&amp;Z160</f>
        <v>デルタ電子株式会社</v>
      </c>
      <c r="AC160" s="26" t="str">
        <f t="shared" si="3714"/>
        <v>スマートソーラー株式会社</v>
      </c>
      <c r="AE160" s="26" t="str">
        <f t="shared" ref="AE160:AG160" si="3715">AD$2&amp;AD160</f>
        <v>株式会社NFブロッサムテクノロジーズ</v>
      </c>
      <c r="AG160" s="26" t="str">
        <f t="shared" si="3715"/>
        <v>オムロン　ソーシアルソリューションズ株式会社</v>
      </c>
      <c r="AI160" s="26" t="str">
        <f t="shared" ref="AI160" si="3716">AH$2&amp;AH160</f>
        <v>株式会社日本産業</v>
      </c>
      <c r="AK160" s="26" t="str">
        <f t="shared" ref="AK160" si="3717">AJ$2&amp;AJ160</f>
        <v>華為技術日本株式会社</v>
      </c>
      <c r="AM160" s="26" t="str">
        <f t="shared" ref="AM160:AO160" si="3718">AL$2&amp;AL160</f>
        <v>荏原実業株式会社</v>
      </c>
      <c r="AO160" s="26" t="str">
        <f t="shared" si="3718"/>
        <v>株式会社エクソル</v>
      </c>
      <c r="AQ160" s="26" t="str">
        <f t="shared" ref="AQ160" si="3719">AP$2&amp;AP160</f>
        <v>合同会社DMM．com</v>
      </c>
      <c r="AS160" s="26" t="str">
        <f t="shared" ref="AS160" si="3720">AR$2&amp;AR160</f>
        <v>トヨタ自動車株式会社</v>
      </c>
      <c r="AU160" s="26" t="str">
        <f t="shared" ref="AU160:AW160" si="3721">AT$2&amp;AT160</f>
        <v>日本エネルギー総合システム株式会社</v>
      </c>
      <c r="AW160" s="26" t="str">
        <f t="shared" si="3721"/>
        <v>Upsolar　Japan株式会社</v>
      </c>
      <c r="AY160" s="26" t="str">
        <f t="shared" ref="AY160:BA160" si="3722">AX$2&amp;AX160</f>
        <v>合同会社Solax　Power　Network</v>
      </c>
      <c r="BA160" s="26" t="str">
        <f t="shared" si="3722"/>
        <v>株式会社リミックスポイント</v>
      </c>
      <c r="BC160" s="26" t="str">
        <f t="shared" ref="BC160" si="3723">BB$2&amp;BB160</f>
        <v>Sungrow　Japan株式会社</v>
      </c>
      <c r="BE160" s="26" t="str">
        <f t="shared" ref="BE160" si="3724">BD$2&amp;BD160</f>
        <v>GoodWe　Japan株式会社</v>
      </c>
      <c r="BG160" s="38" t="str">
        <f t="shared" ref="BG160" si="3725">BF$2&amp;BF160</f>
        <v>アンカー・ジャパン株式会社</v>
      </c>
      <c r="BI160" s="26" t="str">
        <f t="shared" ref="BI160" si="3726">BH$2&amp;BH160</f>
        <v>エターナルプラネット・エナジー・ジャパン株式会社</v>
      </c>
      <c r="BK160" s="26" t="str">
        <f t="shared" ref="BK160" si="3727">BJ$2&amp;BJ160</f>
        <v/>
      </c>
      <c r="BM160" s="26" t="str">
        <f t="shared" ref="BM160" si="3728">BL$2&amp;BL160</f>
        <v/>
      </c>
      <c r="BO160" s="26" t="str">
        <f t="shared" ref="BO160" si="3729">BN$2&amp;BN160</f>
        <v/>
      </c>
      <c r="BQ160" s="26" t="str">
        <f t="shared" ref="BQ160" si="3730">BP$2&amp;BP160</f>
        <v/>
      </c>
    </row>
    <row r="161" spans="5:69">
      <c r="E161" s="26" t="str">
        <f t="shared" si="3058"/>
        <v>エリーパワー株式会社</v>
      </c>
      <c r="G161" s="26" t="str">
        <f t="shared" si="3058"/>
        <v>シャープ株式会社</v>
      </c>
      <c r="I161" s="26" t="str">
        <f t="shared" ref="I161" si="3731">H$2&amp;H161</f>
        <v>パナソニック株式会社</v>
      </c>
      <c r="K161" s="26" t="str">
        <f t="shared" ref="K161" si="3732">J$2&amp;J161</f>
        <v>京セラ株式会社</v>
      </c>
      <c r="M161" s="26" t="str">
        <f t="shared" ref="M161" si="3733">L$2&amp;L161</f>
        <v>ニチコン株式会社</v>
      </c>
      <c r="O161" s="26" t="str">
        <f t="shared" ref="O161:Q161" si="3734">N$2&amp;N161</f>
        <v>長州産業株式会社</v>
      </c>
      <c r="Q161" s="26" t="str">
        <f t="shared" si="3734"/>
        <v>住友電気工業株式会社</v>
      </c>
      <c r="S161" s="26" t="str">
        <f t="shared" ref="S161:U161" si="3735">R$2&amp;R161</f>
        <v>ダイヤゼブラ電機株式会社</v>
      </c>
      <c r="U161" s="26" t="str">
        <f t="shared" si="3735"/>
        <v>カナディアン・ソーラー・ジャパン株式会社</v>
      </c>
      <c r="W161" s="26" t="str">
        <f t="shared" ref="W161" si="3736">V$2&amp;V161</f>
        <v>ハンファジャパン株式会社</v>
      </c>
      <c r="Y161" s="26" t="str">
        <f t="shared" ref="Y161" si="3737">X$2&amp;X161</f>
        <v>株式会社Looop</v>
      </c>
      <c r="AA161" s="26" t="str">
        <f t="shared" ref="AA161:AC161" si="3738">Z$2&amp;Z161</f>
        <v>デルタ電子株式会社</v>
      </c>
      <c r="AC161" s="26" t="str">
        <f t="shared" si="3738"/>
        <v>スマートソーラー株式会社</v>
      </c>
      <c r="AE161" s="26" t="str">
        <f t="shared" ref="AE161:AG161" si="3739">AD$2&amp;AD161</f>
        <v>株式会社NFブロッサムテクノロジーズ</v>
      </c>
      <c r="AG161" s="26" t="str">
        <f t="shared" si="3739"/>
        <v>オムロン　ソーシアルソリューションズ株式会社</v>
      </c>
      <c r="AI161" s="26" t="str">
        <f t="shared" ref="AI161" si="3740">AH$2&amp;AH161</f>
        <v>株式会社日本産業</v>
      </c>
      <c r="AK161" s="26" t="str">
        <f t="shared" ref="AK161" si="3741">AJ$2&amp;AJ161</f>
        <v>華為技術日本株式会社</v>
      </c>
      <c r="AM161" s="26" t="str">
        <f t="shared" ref="AM161:AO161" si="3742">AL$2&amp;AL161</f>
        <v>荏原実業株式会社</v>
      </c>
      <c r="AO161" s="26" t="str">
        <f t="shared" si="3742"/>
        <v>株式会社エクソル</v>
      </c>
      <c r="AQ161" s="26" t="str">
        <f t="shared" ref="AQ161" si="3743">AP$2&amp;AP161</f>
        <v>合同会社DMM．com</v>
      </c>
      <c r="AS161" s="26" t="str">
        <f t="shared" ref="AS161" si="3744">AR$2&amp;AR161</f>
        <v>トヨタ自動車株式会社</v>
      </c>
      <c r="AU161" s="26" t="str">
        <f t="shared" ref="AU161:AW161" si="3745">AT$2&amp;AT161</f>
        <v>日本エネルギー総合システム株式会社</v>
      </c>
      <c r="AW161" s="26" t="str">
        <f t="shared" si="3745"/>
        <v>Upsolar　Japan株式会社</v>
      </c>
      <c r="AY161" s="26" t="str">
        <f t="shared" ref="AY161:BA161" si="3746">AX$2&amp;AX161</f>
        <v>合同会社Solax　Power　Network</v>
      </c>
      <c r="BA161" s="26" t="str">
        <f t="shared" si="3746"/>
        <v>株式会社リミックスポイント</v>
      </c>
      <c r="BC161" s="26" t="str">
        <f t="shared" ref="BC161" si="3747">BB$2&amp;BB161</f>
        <v>Sungrow　Japan株式会社</v>
      </c>
      <c r="BE161" s="26" t="str">
        <f t="shared" ref="BE161" si="3748">BD$2&amp;BD161</f>
        <v>GoodWe　Japan株式会社</v>
      </c>
      <c r="BG161" s="38" t="str">
        <f t="shared" ref="BG161" si="3749">BF$2&amp;BF161</f>
        <v>アンカー・ジャパン株式会社</v>
      </c>
      <c r="BI161" s="26" t="str">
        <f t="shared" ref="BI161" si="3750">BH$2&amp;BH161</f>
        <v>エターナルプラネット・エナジー・ジャパン株式会社</v>
      </c>
      <c r="BK161" s="26" t="str">
        <f t="shared" ref="BK161" si="3751">BJ$2&amp;BJ161</f>
        <v/>
      </c>
      <c r="BM161" s="26" t="str">
        <f t="shared" ref="BM161" si="3752">BL$2&amp;BL161</f>
        <v/>
      </c>
      <c r="BO161" s="26" t="str">
        <f t="shared" ref="BO161" si="3753">BN$2&amp;BN161</f>
        <v/>
      </c>
      <c r="BQ161" s="26" t="str">
        <f t="shared" ref="BQ161" si="3754">BP$2&amp;BP161</f>
        <v/>
      </c>
    </row>
    <row r="162" spans="5:69">
      <c r="E162" s="26" t="str">
        <f t="shared" si="3058"/>
        <v>エリーパワー株式会社</v>
      </c>
      <c r="G162" s="26" t="str">
        <f t="shared" si="3058"/>
        <v>シャープ株式会社</v>
      </c>
      <c r="I162" s="26" t="str">
        <f t="shared" ref="I162" si="3755">H$2&amp;H162</f>
        <v>パナソニック株式会社</v>
      </c>
      <c r="K162" s="26" t="str">
        <f t="shared" ref="K162" si="3756">J$2&amp;J162</f>
        <v>京セラ株式会社</v>
      </c>
      <c r="M162" s="26" t="str">
        <f t="shared" ref="M162" si="3757">L$2&amp;L162</f>
        <v>ニチコン株式会社</v>
      </c>
      <c r="O162" s="26" t="str">
        <f t="shared" ref="O162:Q162" si="3758">N$2&amp;N162</f>
        <v>長州産業株式会社</v>
      </c>
      <c r="Q162" s="26" t="str">
        <f t="shared" si="3758"/>
        <v>住友電気工業株式会社</v>
      </c>
      <c r="S162" s="26" t="str">
        <f t="shared" ref="S162:U162" si="3759">R$2&amp;R162</f>
        <v>ダイヤゼブラ電機株式会社</v>
      </c>
      <c r="U162" s="26" t="str">
        <f t="shared" si="3759"/>
        <v>カナディアン・ソーラー・ジャパン株式会社</v>
      </c>
      <c r="W162" s="26" t="str">
        <f t="shared" ref="W162" si="3760">V$2&amp;V162</f>
        <v>ハンファジャパン株式会社</v>
      </c>
      <c r="Y162" s="26" t="str">
        <f t="shared" ref="Y162" si="3761">X$2&amp;X162</f>
        <v>株式会社Looop</v>
      </c>
      <c r="AA162" s="26" t="str">
        <f t="shared" ref="AA162:AC162" si="3762">Z$2&amp;Z162</f>
        <v>デルタ電子株式会社</v>
      </c>
      <c r="AC162" s="26" t="str">
        <f t="shared" si="3762"/>
        <v>スマートソーラー株式会社</v>
      </c>
      <c r="AE162" s="26" t="str">
        <f t="shared" ref="AE162:AG162" si="3763">AD$2&amp;AD162</f>
        <v>株式会社NFブロッサムテクノロジーズ</v>
      </c>
      <c r="AG162" s="26" t="str">
        <f t="shared" si="3763"/>
        <v>オムロン　ソーシアルソリューションズ株式会社</v>
      </c>
      <c r="AI162" s="26" t="str">
        <f t="shared" ref="AI162" si="3764">AH$2&amp;AH162</f>
        <v>株式会社日本産業</v>
      </c>
      <c r="AK162" s="26" t="str">
        <f t="shared" ref="AK162" si="3765">AJ$2&amp;AJ162</f>
        <v>華為技術日本株式会社</v>
      </c>
      <c r="AM162" s="26" t="str">
        <f t="shared" ref="AM162:AO162" si="3766">AL$2&amp;AL162</f>
        <v>荏原実業株式会社</v>
      </c>
      <c r="AO162" s="26" t="str">
        <f t="shared" si="3766"/>
        <v>株式会社エクソル</v>
      </c>
      <c r="AQ162" s="26" t="str">
        <f t="shared" ref="AQ162" si="3767">AP$2&amp;AP162</f>
        <v>合同会社DMM．com</v>
      </c>
      <c r="AS162" s="26" t="str">
        <f t="shared" ref="AS162" si="3768">AR$2&amp;AR162</f>
        <v>トヨタ自動車株式会社</v>
      </c>
      <c r="AU162" s="26" t="str">
        <f t="shared" ref="AU162:AW162" si="3769">AT$2&amp;AT162</f>
        <v>日本エネルギー総合システム株式会社</v>
      </c>
      <c r="AW162" s="26" t="str">
        <f t="shared" si="3769"/>
        <v>Upsolar　Japan株式会社</v>
      </c>
      <c r="AY162" s="26" t="str">
        <f t="shared" ref="AY162:BA162" si="3770">AX$2&amp;AX162</f>
        <v>合同会社Solax　Power　Network</v>
      </c>
      <c r="BA162" s="26" t="str">
        <f t="shared" si="3770"/>
        <v>株式会社リミックスポイント</v>
      </c>
      <c r="BC162" s="26" t="str">
        <f t="shared" ref="BC162" si="3771">BB$2&amp;BB162</f>
        <v>Sungrow　Japan株式会社</v>
      </c>
      <c r="BE162" s="26" t="str">
        <f t="shared" ref="BE162" si="3772">BD$2&amp;BD162</f>
        <v>GoodWe　Japan株式会社</v>
      </c>
      <c r="BG162" s="38" t="str">
        <f t="shared" ref="BG162" si="3773">BF$2&amp;BF162</f>
        <v>アンカー・ジャパン株式会社</v>
      </c>
      <c r="BI162" s="26" t="str">
        <f t="shared" ref="BI162" si="3774">BH$2&amp;BH162</f>
        <v>エターナルプラネット・エナジー・ジャパン株式会社</v>
      </c>
      <c r="BK162" s="26" t="str">
        <f t="shared" ref="BK162" si="3775">BJ$2&amp;BJ162</f>
        <v/>
      </c>
      <c r="BM162" s="26" t="str">
        <f t="shared" ref="BM162" si="3776">BL$2&amp;BL162</f>
        <v/>
      </c>
      <c r="BO162" s="26" t="str">
        <f t="shared" ref="BO162" si="3777">BN$2&amp;BN162</f>
        <v/>
      </c>
      <c r="BQ162" s="26" t="str">
        <f t="shared" ref="BQ162" si="3778">BP$2&amp;BP162</f>
        <v/>
      </c>
    </row>
    <row r="163" spans="5:69">
      <c r="E163" s="26" t="str">
        <f t="shared" si="3058"/>
        <v>エリーパワー株式会社</v>
      </c>
      <c r="G163" s="26" t="str">
        <f t="shared" si="3058"/>
        <v>シャープ株式会社</v>
      </c>
      <c r="I163" s="26" t="str">
        <f t="shared" ref="I163" si="3779">H$2&amp;H163</f>
        <v>パナソニック株式会社</v>
      </c>
      <c r="K163" s="26" t="str">
        <f t="shared" ref="K163" si="3780">J$2&amp;J163</f>
        <v>京セラ株式会社</v>
      </c>
      <c r="M163" s="26" t="str">
        <f t="shared" ref="M163" si="3781">L$2&amp;L163</f>
        <v>ニチコン株式会社</v>
      </c>
      <c r="O163" s="26" t="str">
        <f t="shared" ref="O163:Q163" si="3782">N$2&amp;N163</f>
        <v>長州産業株式会社</v>
      </c>
      <c r="Q163" s="26" t="str">
        <f t="shared" si="3782"/>
        <v>住友電気工業株式会社</v>
      </c>
      <c r="S163" s="26" t="str">
        <f t="shared" ref="S163:U163" si="3783">R$2&amp;R163</f>
        <v>ダイヤゼブラ電機株式会社</v>
      </c>
      <c r="U163" s="26" t="str">
        <f t="shared" si="3783"/>
        <v>カナディアン・ソーラー・ジャパン株式会社</v>
      </c>
      <c r="W163" s="26" t="str">
        <f t="shared" ref="W163" si="3784">V$2&amp;V163</f>
        <v>ハンファジャパン株式会社</v>
      </c>
      <c r="Y163" s="26" t="str">
        <f t="shared" ref="Y163" si="3785">X$2&amp;X163</f>
        <v>株式会社Looop</v>
      </c>
      <c r="AA163" s="26" t="str">
        <f t="shared" ref="AA163:AC163" si="3786">Z$2&amp;Z163</f>
        <v>デルタ電子株式会社</v>
      </c>
      <c r="AC163" s="26" t="str">
        <f t="shared" si="3786"/>
        <v>スマートソーラー株式会社</v>
      </c>
      <c r="AE163" s="26" t="str">
        <f t="shared" ref="AE163:AG163" si="3787">AD$2&amp;AD163</f>
        <v>株式会社NFブロッサムテクノロジーズ</v>
      </c>
      <c r="AG163" s="26" t="str">
        <f t="shared" si="3787"/>
        <v>オムロン　ソーシアルソリューションズ株式会社</v>
      </c>
      <c r="AI163" s="26" t="str">
        <f t="shared" ref="AI163" si="3788">AH$2&amp;AH163</f>
        <v>株式会社日本産業</v>
      </c>
      <c r="AK163" s="26" t="str">
        <f t="shared" ref="AK163" si="3789">AJ$2&amp;AJ163</f>
        <v>華為技術日本株式会社</v>
      </c>
      <c r="AM163" s="26" t="str">
        <f t="shared" ref="AM163:AO163" si="3790">AL$2&amp;AL163</f>
        <v>荏原実業株式会社</v>
      </c>
      <c r="AO163" s="26" t="str">
        <f t="shared" si="3790"/>
        <v>株式会社エクソル</v>
      </c>
      <c r="AQ163" s="26" t="str">
        <f t="shared" ref="AQ163" si="3791">AP$2&amp;AP163</f>
        <v>合同会社DMM．com</v>
      </c>
      <c r="AS163" s="26" t="str">
        <f t="shared" ref="AS163" si="3792">AR$2&amp;AR163</f>
        <v>トヨタ自動車株式会社</v>
      </c>
      <c r="AU163" s="26" t="str">
        <f t="shared" ref="AU163:AW163" si="3793">AT$2&amp;AT163</f>
        <v>日本エネルギー総合システム株式会社</v>
      </c>
      <c r="AW163" s="26" t="str">
        <f t="shared" si="3793"/>
        <v>Upsolar　Japan株式会社</v>
      </c>
      <c r="AY163" s="26" t="str">
        <f t="shared" ref="AY163:BA163" si="3794">AX$2&amp;AX163</f>
        <v>合同会社Solax　Power　Network</v>
      </c>
      <c r="BA163" s="26" t="str">
        <f t="shared" si="3794"/>
        <v>株式会社リミックスポイント</v>
      </c>
      <c r="BC163" s="26" t="str">
        <f t="shared" ref="BC163" si="3795">BB$2&amp;BB163</f>
        <v>Sungrow　Japan株式会社</v>
      </c>
      <c r="BE163" s="26" t="str">
        <f t="shared" ref="BE163" si="3796">BD$2&amp;BD163</f>
        <v>GoodWe　Japan株式会社</v>
      </c>
      <c r="BG163" s="38" t="str">
        <f t="shared" ref="BG163" si="3797">BF$2&amp;BF163</f>
        <v>アンカー・ジャパン株式会社</v>
      </c>
      <c r="BI163" s="26" t="str">
        <f t="shared" ref="BI163" si="3798">BH$2&amp;BH163</f>
        <v>エターナルプラネット・エナジー・ジャパン株式会社</v>
      </c>
      <c r="BK163" s="26" t="str">
        <f t="shared" ref="BK163" si="3799">BJ$2&amp;BJ163</f>
        <v/>
      </c>
      <c r="BM163" s="26" t="str">
        <f t="shared" ref="BM163" si="3800">BL$2&amp;BL163</f>
        <v/>
      </c>
      <c r="BO163" s="26" t="str">
        <f t="shared" ref="BO163" si="3801">BN$2&amp;BN163</f>
        <v/>
      </c>
      <c r="BQ163" s="26" t="str">
        <f t="shared" ref="BQ163" si="3802">BP$2&amp;BP163</f>
        <v/>
      </c>
    </row>
    <row r="164" spans="5:69">
      <c r="E164" s="26" t="str">
        <f t="shared" si="3058"/>
        <v>エリーパワー株式会社</v>
      </c>
      <c r="G164" s="26" t="str">
        <f t="shared" si="3058"/>
        <v>シャープ株式会社</v>
      </c>
      <c r="I164" s="26" t="str">
        <f t="shared" ref="I164" si="3803">H$2&amp;H164</f>
        <v>パナソニック株式会社</v>
      </c>
      <c r="K164" s="26" t="str">
        <f t="shared" ref="K164" si="3804">J$2&amp;J164</f>
        <v>京セラ株式会社</v>
      </c>
      <c r="M164" s="26" t="str">
        <f t="shared" ref="M164" si="3805">L$2&amp;L164</f>
        <v>ニチコン株式会社</v>
      </c>
      <c r="O164" s="26" t="str">
        <f t="shared" ref="O164:Q164" si="3806">N$2&amp;N164</f>
        <v>長州産業株式会社</v>
      </c>
      <c r="Q164" s="26" t="str">
        <f t="shared" si="3806"/>
        <v>住友電気工業株式会社</v>
      </c>
      <c r="S164" s="26" t="str">
        <f t="shared" ref="S164:U164" si="3807">R$2&amp;R164</f>
        <v>ダイヤゼブラ電機株式会社</v>
      </c>
      <c r="U164" s="26" t="str">
        <f t="shared" si="3807"/>
        <v>カナディアン・ソーラー・ジャパン株式会社</v>
      </c>
      <c r="W164" s="26" t="str">
        <f t="shared" ref="W164" si="3808">V$2&amp;V164</f>
        <v>ハンファジャパン株式会社</v>
      </c>
      <c r="Y164" s="26" t="str">
        <f t="shared" ref="Y164" si="3809">X$2&amp;X164</f>
        <v>株式会社Looop</v>
      </c>
      <c r="AA164" s="26" t="str">
        <f t="shared" ref="AA164:AC164" si="3810">Z$2&amp;Z164</f>
        <v>デルタ電子株式会社</v>
      </c>
      <c r="AC164" s="26" t="str">
        <f t="shared" si="3810"/>
        <v>スマートソーラー株式会社</v>
      </c>
      <c r="AE164" s="26" t="str">
        <f t="shared" ref="AE164:AG164" si="3811">AD$2&amp;AD164</f>
        <v>株式会社NFブロッサムテクノロジーズ</v>
      </c>
      <c r="AG164" s="26" t="str">
        <f t="shared" si="3811"/>
        <v>オムロン　ソーシアルソリューションズ株式会社</v>
      </c>
      <c r="AI164" s="26" t="str">
        <f t="shared" ref="AI164" si="3812">AH$2&amp;AH164</f>
        <v>株式会社日本産業</v>
      </c>
      <c r="AK164" s="26" t="str">
        <f t="shared" ref="AK164" si="3813">AJ$2&amp;AJ164</f>
        <v>華為技術日本株式会社</v>
      </c>
      <c r="AM164" s="26" t="str">
        <f t="shared" ref="AM164:AO164" si="3814">AL$2&amp;AL164</f>
        <v>荏原実業株式会社</v>
      </c>
      <c r="AO164" s="26" t="str">
        <f t="shared" si="3814"/>
        <v>株式会社エクソル</v>
      </c>
      <c r="AQ164" s="26" t="str">
        <f t="shared" ref="AQ164" si="3815">AP$2&amp;AP164</f>
        <v>合同会社DMM．com</v>
      </c>
      <c r="AS164" s="26" t="str">
        <f t="shared" ref="AS164" si="3816">AR$2&amp;AR164</f>
        <v>トヨタ自動車株式会社</v>
      </c>
      <c r="AU164" s="26" t="str">
        <f t="shared" ref="AU164:AW164" si="3817">AT$2&amp;AT164</f>
        <v>日本エネルギー総合システム株式会社</v>
      </c>
      <c r="AW164" s="26" t="str">
        <f t="shared" si="3817"/>
        <v>Upsolar　Japan株式会社</v>
      </c>
      <c r="AY164" s="26" t="str">
        <f t="shared" ref="AY164:BA164" si="3818">AX$2&amp;AX164</f>
        <v>合同会社Solax　Power　Network</v>
      </c>
      <c r="BA164" s="26" t="str">
        <f t="shared" si="3818"/>
        <v>株式会社リミックスポイント</v>
      </c>
      <c r="BC164" s="26" t="str">
        <f t="shared" ref="BC164" si="3819">BB$2&amp;BB164</f>
        <v>Sungrow　Japan株式会社</v>
      </c>
      <c r="BE164" s="26" t="str">
        <f t="shared" ref="BE164" si="3820">BD$2&amp;BD164</f>
        <v>GoodWe　Japan株式会社</v>
      </c>
      <c r="BG164" s="38" t="str">
        <f t="shared" ref="BG164" si="3821">BF$2&amp;BF164</f>
        <v>アンカー・ジャパン株式会社</v>
      </c>
      <c r="BI164" s="26" t="str">
        <f t="shared" ref="BI164" si="3822">BH$2&amp;BH164</f>
        <v>エターナルプラネット・エナジー・ジャパン株式会社</v>
      </c>
      <c r="BK164" s="26" t="str">
        <f t="shared" ref="BK164" si="3823">BJ$2&amp;BJ164</f>
        <v/>
      </c>
      <c r="BM164" s="26" t="str">
        <f t="shared" ref="BM164" si="3824">BL$2&amp;BL164</f>
        <v/>
      </c>
      <c r="BO164" s="26" t="str">
        <f t="shared" ref="BO164" si="3825">BN$2&amp;BN164</f>
        <v/>
      </c>
      <c r="BQ164" s="26" t="str">
        <f t="shared" ref="BQ164" si="3826">BP$2&amp;BP164</f>
        <v/>
      </c>
    </row>
    <row r="165" spans="5:69">
      <c r="E165" s="26" t="str">
        <f t="shared" si="3058"/>
        <v>エリーパワー株式会社</v>
      </c>
      <c r="G165" s="26" t="str">
        <f t="shared" si="3058"/>
        <v>シャープ株式会社</v>
      </c>
      <c r="I165" s="26" t="str">
        <f t="shared" ref="I165" si="3827">H$2&amp;H165</f>
        <v>パナソニック株式会社</v>
      </c>
      <c r="K165" s="26" t="str">
        <f t="shared" ref="K165" si="3828">J$2&amp;J165</f>
        <v>京セラ株式会社</v>
      </c>
      <c r="M165" s="26" t="str">
        <f t="shared" ref="M165" si="3829">L$2&amp;L165</f>
        <v>ニチコン株式会社</v>
      </c>
      <c r="O165" s="26" t="str">
        <f t="shared" ref="O165:Q165" si="3830">N$2&amp;N165</f>
        <v>長州産業株式会社</v>
      </c>
      <c r="Q165" s="26" t="str">
        <f t="shared" si="3830"/>
        <v>住友電気工業株式会社</v>
      </c>
      <c r="S165" s="26" t="str">
        <f t="shared" ref="S165:U165" si="3831">R$2&amp;R165</f>
        <v>ダイヤゼブラ電機株式会社</v>
      </c>
      <c r="U165" s="26" t="str">
        <f t="shared" si="3831"/>
        <v>カナディアン・ソーラー・ジャパン株式会社</v>
      </c>
      <c r="W165" s="26" t="str">
        <f t="shared" ref="W165" si="3832">V$2&amp;V165</f>
        <v>ハンファジャパン株式会社</v>
      </c>
      <c r="Y165" s="26" t="str">
        <f t="shared" ref="Y165" si="3833">X$2&amp;X165</f>
        <v>株式会社Looop</v>
      </c>
      <c r="AA165" s="26" t="str">
        <f t="shared" ref="AA165:AC165" si="3834">Z$2&amp;Z165</f>
        <v>デルタ電子株式会社</v>
      </c>
      <c r="AC165" s="26" t="str">
        <f t="shared" si="3834"/>
        <v>スマートソーラー株式会社</v>
      </c>
      <c r="AE165" s="26" t="str">
        <f t="shared" ref="AE165:AG165" si="3835">AD$2&amp;AD165</f>
        <v>株式会社NFブロッサムテクノロジーズ</v>
      </c>
      <c r="AG165" s="26" t="str">
        <f t="shared" si="3835"/>
        <v>オムロン　ソーシアルソリューションズ株式会社</v>
      </c>
      <c r="AI165" s="26" t="str">
        <f t="shared" ref="AI165" si="3836">AH$2&amp;AH165</f>
        <v>株式会社日本産業</v>
      </c>
      <c r="AK165" s="26" t="str">
        <f t="shared" ref="AK165" si="3837">AJ$2&amp;AJ165</f>
        <v>華為技術日本株式会社</v>
      </c>
      <c r="AM165" s="26" t="str">
        <f t="shared" ref="AM165:AO165" si="3838">AL$2&amp;AL165</f>
        <v>荏原実業株式会社</v>
      </c>
      <c r="AO165" s="26" t="str">
        <f t="shared" si="3838"/>
        <v>株式会社エクソル</v>
      </c>
      <c r="AQ165" s="26" t="str">
        <f t="shared" ref="AQ165" si="3839">AP$2&amp;AP165</f>
        <v>合同会社DMM．com</v>
      </c>
      <c r="AS165" s="26" t="str">
        <f t="shared" ref="AS165" si="3840">AR$2&amp;AR165</f>
        <v>トヨタ自動車株式会社</v>
      </c>
      <c r="AU165" s="26" t="str">
        <f t="shared" ref="AU165:AW165" si="3841">AT$2&amp;AT165</f>
        <v>日本エネルギー総合システム株式会社</v>
      </c>
      <c r="AW165" s="26" t="str">
        <f t="shared" si="3841"/>
        <v>Upsolar　Japan株式会社</v>
      </c>
      <c r="AY165" s="26" t="str">
        <f t="shared" ref="AY165:BA165" si="3842">AX$2&amp;AX165</f>
        <v>合同会社Solax　Power　Network</v>
      </c>
      <c r="BA165" s="26" t="str">
        <f t="shared" si="3842"/>
        <v>株式会社リミックスポイント</v>
      </c>
      <c r="BC165" s="26" t="str">
        <f t="shared" ref="BC165" si="3843">BB$2&amp;BB165</f>
        <v>Sungrow　Japan株式会社</v>
      </c>
      <c r="BE165" s="26" t="str">
        <f t="shared" ref="BE165" si="3844">BD$2&amp;BD165</f>
        <v>GoodWe　Japan株式会社</v>
      </c>
      <c r="BG165" s="38" t="str">
        <f t="shared" ref="BG165" si="3845">BF$2&amp;BF165</f>
        <v>アンカー・ジャパン株式会社</v>
      </c>
      <c r="BI165" s="26" t="str">
        <f t="shared" ref="BI165" si="3846">BH$2&amp;BH165</f>
        <v>エターナルプラネット・エナジー・ジャパン株式会社</v>
      </c>
      <c r="BK165" s="26" t="str">
        <f t="shared" ref="BK165" si="3847">BJ$2&amp;BJ165</f>
        <v/>
      </c>
      <c r="BM165" s="26" t="str">
        <f t="shared" ref="BM165" si="3848">BL$2&amp;BL165</f>
        <v/>
      </c>
      <c r="BO165" s="26" t="str">
        <f t="shared" ref="BO165" si="3849">BN$2&amp;BN165</f>
        <v/>
      </c>
      <c r="BQ165" s="26" t="str">
        <f t="shared" ref="BQ165" si="3850">BP$2&amp;BP165</f>
        <v/>
      </c>
    </row>
    <row r="166" spans="5:69">
      <c r="E166" s="26" t="str">
        <f t="shared" si="3058"/>
        <v>エリーパワー株式会社</v>
      </c>
      <c r="G166" s="26" t="str">
        <f t="shared" si="3058"/>
        <v>シャープ株式会社</v>
      </c>
      <c r="I166" s="26" t="str">
        <f t="shared" ref="I166" si="3851">H$2&amp;H166</f>
        <v>パナソニック株式会社</v>
      </c>
      <c r="K166" s="26" t="str">
        <f t="shared" ref="K166" si="3852">J$2&amp;J166</f>
        <v>京セラ株式会社</v>
      </c>
      <c r="M166" s="26" t="str">
        <f t="shared" ref="M166" si="3853">L$2&amp;L166</f>
        <v>ニチコン株式会社</v>
      </c>
      <c r="O166" s="26" t="str">
        <f t="shared" ref="O166:Q166" si="3854">N$2&amp;N166</f>
        <v>長州産業株式会社</v>
      </c>
      <c r="Q166" s="26" t="str">
        <f t="shared" si="3854"/>
        <v>住友電気工業株式会社</v>
      </c>
      <c r="S166" s="26" t="str">
        <f t="shared" ref="S166:U166" si="3855">R$2&amp;R166</f>
        <v>ダイヤゼブラ電機株式会社</v>
      </c>
      <c r="U166" s="26" t="str">
        <f t="shared" si="3855"/>
        <v>カナディアン・ソーラー・ジャパン株式会社</v>
      </c>
      <c r="W166" s="26" t="str">
        <f t="shared" ref="W166" si="3856">V$2&amp;V166</f>
        <v>ハンファジャパン株式会社</v>
      </c>
      <c r="Y166" s="26" t="str">
        <f t="shared" ref="Y166" si="3857">X$2&amp;X166</f>
        <v>株式会社Looop</v>
      </c>
      <c r="AA166" s="26" t="str">
        <f t="shared" ref="AA166:AC166" si="3858">Z$2&amp;Z166</f>
        <v>デルタ電子株式会社</v>
      </c>
      <c r="AC166" s="26" t="str">
        <f t="shared" si="3858"/>
        <v>スマートソーラー株式会社</v>
      </c>
      <c r="AE166" s="26" t="str">
        <f t="shared" ref="AE166:AG166" si="3859">AD$2&amp;AD166</f>
        <v>株式会社NFブロッサムテクノロジーズ</v>
      </c>
      <c r="AG166" s="26" t="str">
        <f t="shared" si="3859"/>
        <v>オムロン　ソーシアルソリューションズ株式会社</v>
      </c>
      <c r="AI166" s="26" t="str">
        <f t="shared" ref="AI166" si="3860">AH$2&amp;AH166</f>
        <v>株式会社日本産業</v>
      </c>
      <c r="AK166" s="26" t="str">
        <f t="shared" ref="AK166" si="3861">AJ$2&amp;AJ166</f>
        <v>華為技術日本株式会社</v>
      </c>
      <c r="AM166" s="26" t="str">
        <f t="shared" ref="AM166:AO166" si="3862">AL$2&amp;AL166</f>
        <v>荏原実業株式会社</v>
      </c>
      <c r="AO166" s="26" t="str">
        <f t="shared" si="3862"/>
        <v>株式会社エクソル</v>
      </c>
      <c r="AQ166" s="26" t="str">
        <f t="shared" ref="AQ166" si="3863">AP$2&amp;AP166</f>
        <v>合同会社DMM．com</v>
      </c>
      <c r="AS166" s="26" t="str">
        <f t="shared" ref="AS166" si="3864">AR$2&amp;AR166</f>
        <v>トヨタ自動車株式会社</v>
      </c>
      <c r="AU166" s="26" t="str">
        <f t="shared" ref="AU166:AW166" si="3865">AT$2&amp;AT166</f>
        <v>日本エネルギー総合システム株式会社</v>
      </c>
      <c r="AW166" s="26" t="str">
        <f t="shared" si="3865"/>
        <v>Upsolar　Japan株式会社</v>
      </c>
      <c r="AY166" s="26" t="str">
        <f t="shared" ref="AY166:BA166" si="3866">AX$2&amp;AX166</f>
        <v>合同会社Solax　Power　Network</v>
      </c>
      <c r="BA166" s="26" t="str">
        <f t="shared" si="3866"/>
        <v>株式会社リミックスポイント</v>
      </c>
      <c r="BC166" s="26" t="str">
        <f t="shared" ref="BC166" si="3867">BB$2&amp;BB166</f>
        <v>Sungrow　Japan株式会社</v>
      </c>
      <c r="BE166" s="26" t="str">
        <f t="shared" ref="BE166" si="3868">BD$2&amp;BD166</f>
        <v>GoodWe　Japan株式会社</v>
      </c>
      <c r="BG166" s="38" t="str">
        <f t="shared" ref="BG166" si="3869">BF$2&amp;BF166</f>
        <v>アンカー・ジャパン株式会社</v>
      </c>
      <c r="BI166" s="26" t="str">
        <f t="shared" ref="BI166" si="3870">BH$2&amp;BH166</f>
        <v>エターナルプラネット・エナジー・ジャパン株式会社</v>
      </c>
      <c r="BK166" s="26" t="str">
        <f t="shared" ref="BK166" si="3871">BJ$2&amp;BJ166</f>
        <v/>
      </c>
      <c r="BM166" s="26" t="str">
        <f t="shared" ref="BM166" si="3872">BL$2&amp;BL166</f>
        <v/>
      </c>
      <c r="BO166" s="26" t="str">
        <f t="shared" ref="BO166" si="3873">BN$2&amp;BN166</f>
        <v/>
      </c>
      <c r="BQ166" s="26" t="str">
        <f t="shared" ref="BQ166" si="3874">BP$2&amp;BP166</f>
        <v/>
      </c>
    </row>
    <row r="167" spans="5:69">
      <c r="E167" s="26" t="str">
        <f t="shared" si="3058"/>
        <v>エリーパワー株式会社</v>
      </c>
      <c r="G167" s="26" t="str">
        <f t="shared" si="3058"/>
        <v>シャープ株式会社</v>
      </c>
      <c r="I167" s="26" t="str">
        <f t="shared" ref="I167" si="3875">H$2&amp;H167</f>
        <v>パナソニック株式会社</v>
      </c>
      <c r="K167" s="26" t="str">
        <f t="shared" ref="K167" si="3876">J$2&amp;J167</f>
        <v>京セラ株式会社</v>
      </c>
      <c r="M167" s="26" t="str">
        <f t="shared" ref="M167" si="3877">L$2&amp;L167</f>
        <v>ニチコン株式会社</v>
      </c>
      <c r="O167" s="26" t="str">
        <f t="shared" ref="O167:Q167" si="3878">N$2&amp;N167</f>
        <v>長州産業株式会社</v>
      </c>
      <c r="Q167" s="26" t="str">
        <f t="shared" si="3878"/>
        <v>住友電気工業株式会社</v>
      </c>
      <c r="S167" s="26" t="str">
        <f t="shared" ref="S167:U167" si="3879">R$2&amp;R167</f>
        <v>ダイヤゼブラ電機株式会社</v>
      </c>
      <c r="U167" s="26" t="str">
        <f t="shared" si="3879"/>
        <v>カナディアン・ソーラー・ジャパン株式会社</v>
      </c>
      <c r="W167" s="26" t="str">
        <f t="shared" ref="W167" si="3880">V$2&amp;V167</f>
        <v>ハンファジャパン株式会社</v>
      </c>
      <c r="Y167" s="26" t="str">
        <f t="shared" ref="Y167" si="3881">X$2&amp;X167</f>
        <v>株式会社Looop</v>
      </c>
      <c r="AA167" s="26" t="str">
        <f t="shared" ref="AA167:AC167" si="3882">Z$2&amp;Z167</f>
        <v>デルタ電子株式会社</v>
      </c>
      <c r="AC167" s="26" t="str">
        <f t="shared" si="3882"/>
        <v>スマートソーラー株式会社</v>
      </c>
      <c r="AE167" s="26" t="str">
        <f t="shared" ref="AE167:AG167" si="3883">AD$2&amp;AD167</f>
        <v>株式会社NFブロッサムテクノロジーズ</v>
      </c>
      <c r="AG167" s="26" t="str">
        <f t="shared" si="3883"/>
        <v>オムロン　ソーシアルソリューションズ株式会社</v>
      </c>
      <c r="AI167" s="26" t="str">
        <f t="shared" ref="AI167" si="3884">AH$2&amp;AH167</f>
        <v>株式会社日本産業</v>
      </c>
      <c r="AK167" s="26" t="str">
        <f t="shared" ref="AK167" si="3885">AJ$2&amp;AJ167</f>
        <v>華為技術日本株式会社</v>
      </c>
      <c r="AM167" s="26" t="str">
        <f t="shared" ref="AM167:AO167" si="3886">AL$2&amp;AL167</f>
        <v>荏原実業株式会社</v>
      </c>
      <c r="AO167" s="26" t="str">
        <f t="shared" si="3886"/>
        <v>株式会社エクソル</v>
      </c>
      <c r="AQ167" s="26" t="str">
        <f t="shared" ref="AQ167" si="3887">AP$2&amp;AP167</f>
        <v>合同会社DMM．com</v>
      </c>
      <c r="AS167" s="26" t="str">
        <f t="shared" ref="AS167" si="3888">AR$2&amp;AR167</f>
        <v>トヨタ自動車株式会社</v>
      </c>
      <c r="AU167" s="26" t="str">
        <f t="shared" ref="AU167:AW167" si="3889">AT$2&amp;AT167</f>
        <v>日本エネルギー総合システム株式会社</v>
      </c>
      <c r="AW167" s="26" t="str">
        <f t="shared" si="3889"/>
        <v>Upsolar　Japan株式会社</v>
      </c>
      <c r="AY167" s="26" t="str">
        <f t="shared" ref="AY167:BA167" si="3890">AX$2&amp;AX167</f>
        <v>合同会社Solax　Power　Network</v>
      </c>
      <c r="BA167" s="26" t="str">
        <f t="shared" si="3890"/>
        <v>株式会社リミックスポイント</v>
      </c>
      <c r="BC167" s="26" t="str">
        <f t="shared" ref="BC167" si="3891">BB$2&amp;BB167</f>
        <v>Sungrow　Japan株式会社</v>
      </c>
      <c r="BE167" s="26" t="str">
        <f t="shared" ref="BE167" si="3892">BD$2&amp;BD167</f>
        <v>GoodWe　Japan株式会社</v>
      </c>
      <c r="BG167" s="38" t="str">
        <f t="shared" ref="BG167" si="3893">BF$2&amp;BF167</f>
        <v>アンカー・ジャパン株式会社</v>
      </c>
      <c r="BI167" s="26" t="str">
        <f t="shared" ref="BI167" si="3894">BH$2&amp;BH167</f>
        <v>エターナルプラネット・エナジー・ジャパン株式会社</v>
      </c>
      <c r="BK167" s="26" t="str">
        <f t="shared" ref="BK167" si="3895">BJ$2&amp;BJ167</f>
        <v/>
      </c>
      <c r="BM167" s="26" t="str">
        <f t="shared" ref="BM167" si="3896">BL$2&amp;BL167</f>
        <v/>
      </c>
      <c r="BO167" s="26" t="str">
        <f t="shared" ref="BO167" si="3897">BN$2&amp;BN167</f>
        <v/>
      </c>
      <c r="BQ167" s="26" t="str">
        <f t="shared" ref="BQ167" si="3898">BP$2&amp;BP167</f>
        <v/>
      </c>
    </row>
    <row r="168" spans="5:69">
      <c r="E168" s="26" t="str">
        <f t="shared" si="3058"/>
        <v>エリーパワー株式会社</v>
      </c>
      <c r="G168" s="26" t="str">
        <f t="shared" si="3058"/>
        <v>シャープ株式会社</v>
      </c>
      <c r="I168" s="26" t="str">
        <f t="shared" ref="I168" si="3899">H$2&amp;H168</f>
        <v>パナソニック株式会社</v>
      </c>
      <c r="K168" s="26" t="str">
        <f t="shared" ref="K168" si="3900">J$2&amp;J168</f>
        <v>京セラ株式会社</v>
      </c>
      <c r="M168" s="26" t="str">
        <f t="shared" ref="M168" si="3901">L$2&amp;L168</f>
        <v>ニチコン株式会社</v>
      </c>
      <c r="O168" s="26" t="str">
        <f t="shared" ref="O168:Q168" si="3902">N$2&amp;N168</f>
        <v>長州産業株式会社</v>
      </c>
      <c r="Q168" s="26" t="str">
        <f t="shared" si="3902"/>
        <v>住友電気工業株式会社</v>
      </c>
      <c r="S168" s="26" t="str">
        <f t="shared" ref="S168:U168" si="3903">R$2&amp;R168</f>
        <v>ダイヤゼブラ電機株式会社</v>
      </c>
      <c r="U168" s="26" t="str">
        <f t="shared" si="3903"/>
        <v>カナディアン・ソーラー・ジャパン株式会社</v>
      </c>
      <c r="W168" s="26" t="str">
        <f t="shared" ref="W168" si="3904">V$2&amp;V168</f>
        <v>ハンファジャパン株式会社</v>
      </c>
      <c r="Y168" s="26" t="str">
        <f t="shared" ref="Y168" si="3905">X$2&amp;X168</f>
        <v>株式会社Looop</v>
      </c>
      <c r="AA168" s="26" t="str">
        <f t="shared" ref="AA168:AC168" si="3906">Z$2&amp;Z168</f>
        <v>デルタ電子株式会社</v>
      </c>
      <c r="AC168" s="26" t="str">
        <f t="shared" si="3906"/>
        <v>スマートソーラー株式会社</v>
      </c>
      <c r="AE168" s="26" t="str">
        <f t="shared" ref="AE168:AG168" si="3907">AD$2&amp;AD168</f>
        <v>株式会社NFブロッサムテクノロジーズ</v>
      </c>
      <c r="AG168" s="26" t="str">
        <f t="shared" si="3907"/>
        <v>オムロン　ソーシアルソリューションズ株式会社</v>
      </c>
      <c r="AI168" s="26" t="str">
        <f t="shared" ref="AI168" si="3908">AH$2&amp;AH168</f>
        <v>株式会社日本産業</v>
      </c>
      <c r="AK168" s="26" t="str">
        <f t="shared" ref="AK168" si="3909">AJ$2&amp;AJ168</f>
        <v>華為技術日本株式会社</v>
      </c>
      <c r="AM168" s="26" t="str">
        <f t="shared" ref="AM168:AO168" si="3910">AL$2&amp;AL168</f>
        <v>荏原実業株式会社</v>
      </c>
      <c r="AO168" s="26" t="str">
        <f t="shared" si="3910"/>
        <v>株式会社エクソル</v>
      </c>
      <c r="AQ168" s="26" t="str">
        <f t="shared" ref="AQ168" si="3911">AP$2&amp;AP168</f>
        <v>合同会社DMM．com</v>
      </c>
      <c r="AS168" s="26" t="str">
        <f t="shared" ref="AS168" si="3912">AR$2&amp;AR168</f>
        <v>トヨタ自動車株式会社</v>
      </c>
      <c r="AU168" s="26" t="str">
        <f t="shared" ref="AU168:AW168" si="3913">AT$2&amp;AT168</f>
        <v>日本エネルギー総合システム株式会社</v>
      </c>
      <c r="AW168" s="26" t="str">
        <f t="shared" si="3913"/>
        <v>Upsolar　Japan株式会社</v>
      </c>
      <c r="AY168" s="26" t="str">
        <f t="shared" ref="AY168:BA168" si="3914">AX$2&amp;AX168</f>
        <v>合同会社Solax　Power　Network</v>
      </c>
      <c r="BA168" s="26" t="str">
        <f t="shared" si="3914"/>
        <v>株式会社リミックスポイント</v>
      </c>
      <c r="BC168" s="26" t="str">
        <f t="shared" ref="BC168" si="3915">BB$2&amp;BB168</f>
        <v>Sungrow　Japan株式会社</v>
      </c>
      <c r="BE168" s="26" t="str">
        <f t="shared" ref="BE168" si="3916">BD$2&amp;BD168</f>
        <v>GoodWe　Japan株式会社</v>
      </c>
      <c r="BG168" s="38" t="str">
        <f t="shared" ref="BG168" si="3917">BF$2&amp;BF168</f>
        <v>アンカー・ジャパン株式会社</v>
      </c>
      <c r="BI168" s="26" t="str">
        <f t="shared" ref="BI168" si="3918">BH$2&amp;BH168</f>
        <v>エターナルプラネット・エナジー・ジャパン株式会社</v>
      </c>
      <c r="BK168" s="26" t="str">
        <f t="shared" ref="BK168" si="3919">BJ$2&amp;BJ168</f>
        <v/>
      </c>
      <c r="BM168" s="26" t="str">
        <f t="shared" ref="BM168" si="3920">BL$2&amp;BL168</f>
        <v/>
      </c>
      <c r="BO168" s="26" t="str">
        <f t="shared" ref="BO168" si="3921">BN$2&amp;BN168</f>
        <v/>
      </c>
      <c r="BQ168" s="26" t="str">
        <f t="shared" ref="BQ168" si="3922">BP$2&amp;BP168</f>
        <v/>
      </c>
    </row>
    <row r="169" spans="5:69">
      <c r="E169" s="26" t="str">
        <f t="shared" si="3058"/>
        <v>エリーパワー株式会社</v>
      </c>
      <c r="G169" s="26" t="str">
        <f t="shared" si="3058"/>
        <v>シャープ株式会社</v>
      </c>
      <c r="I169" s="26" t="str">
        <f t="shared" ref="I169" si="3923">H$2&amp;H169</f>
        <v>パナソニック株式会社</v>
      </c>
      <c r="K169" s="26" t="str">
        <f t="shared" ref="K169" si="3924">J$2&amp;J169</f>
        <v>京セラ株式会社</v>
      </c>
      <c r="M169" s="26" t="str">
        <f t="shared" ref="M169" si="3925">L$2&amp;L169</f>
        <v>ニチコン株式会社</v>
      </c>
      <c r="O169" s="26" t="str">
        <f t="shared" ref="O169:Q169" si="3926">N$2&amp;N169</f>
        <v>長州産業株式会社</v>
      </c>
      <c r="Q169" s="26" t="str">
        <f t="shared" si="3926"/>
        <v>住友電気工業株式会社</v>
      </c>
      <c r="S169" s="26" t="str">
        <f t="shared" ref="S169:U169" si="3927">R$2&amp;R169</f>
        <v>ダイヤゼブラ電機株式会社</v>
      </c>
      <c r="U169" s="26" t="str">
        <f t="shared" si="3927"/>
        <v>カナディアン・ソーラー・ジャパン株式会社</v>
      </c>
      <c r="W169" s="26" t="str">
        <f t="shared" ref="W169" si="3928">V$2&amp;V169</f>
        <v>ハンファジャパン株式会社</v>
      </c>
      <c r="Y169" s="26" t="str">
        <f t="shared" ref="Y169" si="3929">X$2&amp;X169</f>
        <v>株式会社Looop</v>
      </c>
      <c r="AA169" s="26" t="str">
        <f t="shared" ref="AA169:AC169" si="3930">Z$2&amp;Z169</f>
        <v>デルタ電子株式会社</v>
      </c>
      <c r="AC169" s="26" t="str">
        <f t="shared" si="3930"/>
        <v>スマートソーラー株式会社</v>
      </c>
      <c r="AE169" s="26" t="str">
        <f t="shared" ref="AE169:AG169" si="3931">AD$2&amp;AD169</f>
        <v>株式会社NFブロッサムテクノロジーズ</v>
      </c>
      <c r="AG169" s="26" t="str">
        <f t="shared" si="3931"/>
        <v>オムロン　ソーシアルソリューションズ株式会社</v>
      </c>
      <c r="AI169" s="26" t="str">
        <f t="shared" ref="AI169" si="3932">AH$2&amp;AH169</f>
        <v>株式会社日本産業</v>
      </c>
      <c r="AK169" s="26" t="str">
        <f t="shared" ref="AK169" si="3933">AJ$2&amp;AJ169</f>
        <v>華為技術日本株式会社</v>
      </c>
      <c r="AM169" s="26" t="str">
        <f t="shared" ref="AM169:AO169" si="3934">AL$2&amp;AL169</f>
        <v>荏原実業株式会社</v>
      </c>
      <c r="AO169" s="26" t="str">
        <f t="shared" si="3934"/>
        <v>株式会社エクソル</v>
      </c>
      <c r="AQ169" s="26" t="str">
        <f t="shared" ref="AQ169" si="3935">AP$2&amp;AP169</f>
        <v>合同会社DMM．com</v>
      </c>
      <c r="AS169" s="26" t="str">
        <f t="shared" ref="AS169" si="3936">AR$2&amp;AR169</f>
        <v>トヨタ自動車株式会社</v>
      </c>
      <c r="AU169" s="26" t="str">
        <f t="shared" ref="AU169:AW169" si="3937">AT$2&amp;AT169</f>
        <v>日本エネルギー総合システム株式会社</v>
      </c>
      <c r="AW169" s="26" t="str">
        <f t="shared" si="3937"/>
        <v>Upsolar　Japan株式会社</v>
      </c>
      <c r="AY169" s="26" t="str">
        <f t="shared" ref="AY169:BA169" si="3938">AX$2&amp;AX169</f>
        <v>合同会社Solax　Power　Network</v>
      </c>
      <c r="BA169" s="26" t="str">
        <f t="shared" si="3938"/>
        <v>株式会社リミックスポイント</v>
      </c>
      <c r="BC169" s="26" t="str">
        <f t="shared" ref="BC169" si="3939">BB$2&amp;BB169</f>
        <v>Sungrow　Japan株式会社</v>
      </c>
      <c r="BE169" s="26" t="str">
        <f t="shared" ref="BE169" si="3940">BD$2&amp;BD169</f>
        <v>GoodWe　Japan株式会社</v>
      </c>
      <c r="BG169" s="38" t="str">
        <f t="shared" ref="BG169" si="3941">BF$2&amp;BF169</f>
        <v>アンカー・ジャパン株式会社</v>
      </c>
      <c r="BI169" s="26" t="str">
        <f t="shared" ref="BI169" si="3942">BH$2&amp;BH169</f>
        <v>エターナルプラネット・エナジー・ジャパン株式会社</v>
      </c>
      <c r="BK169" s="26" t="str">
        <f t="shared" ref="BK169" si="3943">BJ$2&amp;BJ169</f>
        <v/>
      </c>
      <c r="BM169" s="26" t="str">
        <f t="shared" ref="BM169" si="3944">BL$2&amp;BL169</f>
        <v/>
      </c>
      <c r="BO169" s="26" t="str">
        <f t="shared" ref="BO169" si="3945">BN$2&amp;BN169</f>
        <v/>
      </c>
      <c r="BQ169" s="26" t="str">
        <f t="shared" ref="BQ169" si="3946">BP$2&amp;BP169</f>
        <v/>
      </c>
    </row>
    <row r="170" spans="5:69">
      <c r="E170" s="26" t="str">
        <f t="shared" si="3058"/>
        <v>エリーパワー株式会社</v>
      </c>
      <c r="G170" s="26" t="str">
        <f t="shared" si="3058"/>
        <v>シャープ株式会社</v>
      </c>
      <c r="I170" s="26" t="str">
        <f t="shared" ref="I170" si="3947">H$2&amp;H170</f>
        <v>パナソニック株式会社</v>
      </c>
      <c r="K170" s="26" t="str">
        <f t="shared" ref="K170" si="3948">J$2&amp;J170</f>
        <v>京セラ株式会社</v>
      </c>
      <c r="M170" s="26" t="str">
        <f t="shared" ref="M170" si="3949">L$2&amp;L170</f>
        <v>ニチコン株式会社</v>
      </c>
      <c r="O170" s="26" t="str">
        <f t="shared" ref="O170:Q170" si="3950">N$2&amp;N170</f>
        <v>長州産業株式会社</v>
      </c>
      <c r="Q170" s="26" t="str">
        <f t="shared" si="3950"/>
        <v>住友電気工業株式会社</v>
      </c>
      <c r="S170" s="26" t="str">
        <f t="shared" ref="S170:U170" si="3951">R$2&amp;R170</f>
        <v>ダイヤゼブラ電機株式会社</v>
      </c>
      <c r="U170" s="26" t="str">
        <f t="shared" si="3951"/>
        <v>カナディアン・ソーラー・ジャパン株式会社</v>
      </c>
      <c r="W170" s="26" t="str">
        <f t="shared" ref="W170" si="3952">V$2&amp;V170</f>
        <v>ハンファジャパン株式会社</v>
      </c>
      <c r="Y170" s="26" t="str">
        <f t="shared" ref="Y170" si="3953">X$2&amp;X170</f>
        <v>株式会社Looop</v>
      </c>
      <c r="AA170" s="26" t="str">
        <f t="shared" ref="AA170:AC170" si="3954">Z$2&amp;Z170</f>
        <v>デルタ電子株式会社</v>
      </c>
      <c r="AC170" s="26" t="str">
        <f t="shared" si="3954"/>
        <v>スマートソーラー株式会社</v>
      </c>
      <c r="AE170" s="26" t="str">
        <f t="shared" ref="AE170:AG170" si="3955">AD$2&amp;AD170</f>
        <v>株式会社NFブロッサムテクノロジーズ</v>
      </c>
      <c r="AG170" s="26" t="str">
        <f t="shared" si="3955"/>
        <v>オムロン　ソーシアルソリューションズ株式会社</v>
      </c>
      <c r="AI170" s="26" t="str">
        <f t="shared" ref="AI170" si="3956">AH$2&amp;AH170</f>
        <v>株式会社日本産業</v>
      </c>
      <c r="AK170" s="26" t="str">
        <f t="shared" ref="AK170" si="3957">AJ$2&amp;AJ170</f>
        <v>華為技術日本株式会社</v>
      </c>
      <c r="AM170" s="26" t="str">
        <f t="shared" ref="AM170:AO170" si="3958">AL$2&amp;AL170</f>
        <v>荏原実業株式会社</v>
      </c>
      <c r="AO170" s="26" t="str">
        <f t="shared" si="3958"/>
        <v>株式会社エクソル</v>
      </c>
      <c r="AQ170" s="26" t="str">
        <f t="shared" ref="AQ170" si="3959">AP$2&amp;AP170</f>
        <v>合同会社DMM．com</v>
      </c>
      <c r="AS170" s="26" t="str">
        <f t="shared" ref="AS170" si="3960">AR$2&amp;AR170</f>
        <v>トヨタ自動車株式会社</v>
      </c>
      <c r="AU170" s="26" t="str">
        <f t="shared" ref="AU170:AW170" si="3961">AT$2&amp;AT170</f>
        <v>日本エネルギー総合システム株式会社</v>
      </c>
      <c r="AW170" s="26" t="str">
        <f t="shared" si="3961"/>
        <v>Upsolar　Japan株式会社</v>
      </c>
      <c r="AY170" s="26" t="str">
        <f t="shared" ref="AY170:BA170" si="3962">AX$2&amp;AX170</f>
        <v>合同会社Solax　Power　Network</v>
      </c>
      <c r="BA170" s="26" t="str">
        <f t="shared" si="3962"/>
        <v>株式会社リミックスポイント</v>
      </c>
      <c r="BC170" s="26" t="str">
        <f t="shared" ref="BC170" si="3963">BB$2&amp;BB170</f>
        <v>Sungrow　Japan株式会社</v>
      </c>
      <c r="BE170" s="26" t="str">
        <f t="shared" ref="BE170" si="3964">BD$2&amp;BD170</f>
        <v>GoodWe　Japan株式会社</v>
      </c>
      <c r="BG170" s="38" t="str">
        <f t="shared" ref="BG170" si="3965">BF$2&amp;BF170</f>
        <v>アンカー・ジャパン株式会社</v>
      </c>
      <c r="BI170" s="26" t="str">
        <f t="shared" ref="BI170" si="3966">BH$2&amp;BH170</f>
        <v>エターナルプラネット・エナジー・ジャパン株式会社</v>
      </c>
      <c r="BK170" s="26" t="str">
        <f t="shared" ref="BK170" si="3967">BJ$2&amp;BJ170</f>
        <v/>
      </c>
      <c r="BM170" s="26" t="str">
        <f t="shared" ref="BM170" si="3968">BL$2&amp;BL170</f>
        <v/>
      </c>
      <c r="BO170" s="26" t="str">
        <f t="shared" ref="BO170" si="3969">BN$2&amp;BN170</f>
        <v/>
      </c>
      <c r="BQ170" s="26" t="str">
        <f t="shared" ref="BQ170" si="3970">BP$2&amp;BP170</f>
        <v/>
      </c>
    </row>
    <row r="171" spans="5:69">
      <c r="E171" s="26" t="str">
        <f t="shared" si="3058"/>
        <v>エリーパワー株式会社</v>
      </c>
      <c r="G171" s="26" t="str">
        <f t="shared" si="3058"/>
        <v>シャープ株式会社</v>
      </c>
      <c r="I171" s="26" t="str">
        <f t="shared" ref="I171" si="3971">H$2&amp;H171</f>
        <v>パナソニック株式会社</v>
      </c>
      <c r="K171" s="26" t="str">
        <f t="shared" ref="K171" si="3972">J$2&amp;J171</f>
        <v>京セラ株式会社</v>
      </c>
      <c r="M171" s="26" t="str">
        <f t="shared" ref="M171" si="3973">L$2&amp;L171</f>
        <v>ニチコン株式会社</v>
      </c>
      <c r="O171" s="26" t="str">
        <f t="shared" ref="O171:Q171" si="3974">N$2&amp;N171</f>
        <v>長州産業株式会社</v>
      </c>
      <c r="Q171" s="26" t="str">
        <f t="shared" si="3974"/>
        <v>住友電気工業株式会社</v>
      </c>
      <c r="S171" s="26" t="str">
        <f t="shared" ref="S171:U171" si="3975">R$2&amp;R171</f>
        <v>ダイヤゼブラ電機株式会社</v>
      </c>
      <c r="U171" s="26" t="str">
        <f t="shared" si="3975"/>
        <v>カナディアン・ソーラー・ジャパン株式会社</v>
      </c>
      <c r="W171" s="26" t="str">
        <f t="shared" ref="W171" si="3976">V$2&amp;V171</f>
        <v>ハンファジャパン株式会社</v>
      </c>
      <c r="Y171" s="26" t="str">
        <f t="shared" ref="Y171" si="3977">X$2&amp;X171</f>
        <v>株式会社Looop</v>
      </c>
      <c r="AA171" s="26" t="str">
        <f t="shared" ref="AA171:AC171" si="3978">Z$2&amp;Z171</f>
        <v>デルタ電子株式会社</v>
      </c>
      <c r="AC171" s="26" t="str">
        <f t="shared" si="3978"/>
        <v>スマートソーラー株式会社</v>
      </c>
      <c r="AE171" s="26" t="str">
        <f t="shared" ref="AE171:AG171" si="3979">AD$2&amp;AD171</f>
        <v>株式会社NFブロッサムテクノロジーズ</v>
      </c>
      <c r="AG171" s="26" t="str">
        <f t="shared" si="3979"/>
        <v>オムロン　ソーシアルソリューションズ株式会社</v>
      </c>
      <c r="AI171" s="26" t="str">
        <f t="shared" ref="AI171" si="3980">AH$2&amp;AH171</f>
        <v>株式会社日本産業</v>
      </c>
      <c r="AK171" s="26" t="str">
        <f t="shared" ref="AK171" si="3981">AJ$2&amp;AJ171</f>
        <v>華為技術日本株式会社</v>
      </c>
      <c r="AM171" s="26" t="str">
        <f t="shared" ref="AM171:AO171" si="3982">AL$2&amp;AL171</f>
        <v>荏原実業株式会社</v>
      </c>
      <c r="AO171" s="26" t="str">
        <f t="shared" si="3982"/>
        <v>株式会社エクソル</v>
      </c>
      <c r="AQ171" s="26" t="str">
        <f t="shared" ref="AQ171" si="3983">AP$2&amp;AP171</f>
        <v>合同会社DMM．com</v>
      </c>
      <c r="AS171" s="26" t="str">
        <f t="shared" ref="AS171" si="3984">AR$2&amp;AR171</f>
        <v>トヨタ自動車株式会社</v>
      </c>
      <c r="AU171" s="26" t="str">
        <f t="shared" ref="AU171:AW171" si="3985">AT$2&amp;AT171</f>
        <v>日本エネルギー総合システム株式会社</v>
      </c>
      <c r="AW171" s="26" t="str">
        <f t="shared" si="3985"/>
        <v>Upsolar　Japan株式会社</v>
      </c>
      <c r="AY171" s="26" t="str">
        <f t="shared" ref="AY171:BA171" si="3986">AX$2&amp;AX171</f>
        <v>合同会社Solax　Power　Network</v>
      </c>
      <c r="BA171" s="26" t="str">
        <f t="shared" si="3986"/>
        <v>株式会社リミックスポイント</v>
      </c>
      <c r="BC171" s="26" t="str">
        <f t="shared" ref="BC171" si="3987">BB$2&amp;BB171</f>
        <v>Sungrow　Japan株式会社</v>
      </c>
      <c r="BE171" s="26" t="str">
        <f t="shared" ref="BE171" si="3988">BD$2&amp;BD171</f>
        <v>GoodWe　Japan株式会社</v>
      </c>
      <c r="BG171" s="38" t="str">
        <f t="shared" ref="BG171" si="3989">BF$2&amp;BF171</f>
        <v>アンカー・ジャパン株式会社</v>
      </c>
      <c r="BI171" s="26" t="str">
        <f t="shared" ref="BI171" si="3990">BH$2&amp;BH171</f>
        <v>エターナルプラネット・エナジー・ジャパン株式会社</v>
      </c>
      <c r="BK171" s="26" t="str">
        <f t="shared" ref="BK171" si="3991">BJ$2&amp;BJ171</f>
        <v/>
      </c>
      <c r="BM171" s="26" t="str">
        <f t="shared" ref="BM171" si="3992">BL$2&amp;BL171</f>
        <v/>
      </c>
      <c r="BO171" s="26" t="str">
        <f t="shared" ref="BO171" si="3993">BN$2&amp;BN171</f>
        <v/>
      </c>
      <c r="BQ171" s="26" t="str">
        <f t="shared" ref="BQ171" si="3994">BP$2&amp;BP171</f>
        <v/>
      </c>
    </row>
    <row r="172" spans="5:69">
      <c r="E172" s="26" t="str">
        <f t="shared" si="3058"/>
        <v>エリーパワー株式会社</v>
      </c>
      <c r="G172" s="26" t="str">
        <f t="shared" si="3058"/>
        <v>シャープ株式会社</v>
      </c>
      <c r="I172" s="26" t="str">
        <f t="shared" ref="I172" si="3995">H$2&amp;H172</f>
        <v>パナソニック株式会社</v>
      </c>
      <c r="K172" s="26" t="str">
        <f t="shared" ref="K172" si="3996">J$2&amp;J172</f>
        <v>京セラ株式会社</v>
      </c>
      <c r="M172" s="26" t="str">
        <f t="shared" ref="M172" si="3997">L$2&amp;L172</f>
        <v>ニチコン株式会社</v>
      </c>
      <c r="O172" s="26" t="str">
        <f t="shared" ref="O172:Q172" si="3998">N$2&amp;N172</f>
        <v>長州産業株式会社</v>
      </c>
      <c r="Q172" s="26" t="str">
        <f t="shared" si="3998"/>
        <v>住友電気工業株式会社</v>
      </c>
      <c r="S172" s="26" t="str">
        <f t="shared" ref="S172:U172" si="3999">R$2&amp;R172</f>
        <v>ダイヤゼブラ電機株式会社</v>
      </c>
      <c r="U172" s="26" t="str">
        <f t="shared" si="3999"/>
        <v>カナディアン・ソーラー・ジャパン株式会社</v>
      </c>
      <c r="W172" s="26" t="str">
        <f t="shared" ref="W172" si="4000">V$2&amp;V172</f>
        <v>ハンファジャパン株式会社</v>
      </c>
      <c r="Y172" s="26" t="str">
        <f t="shared" ref="Y172" si="4001">X$2&amp;X172</f>
        <v>株式会社Looop</v>
      </c>
      <c r="AA172" s="26" t="str">
        <f t="shared" ref="AA172:AC172" si="4002">Z$2&amp;Z172</f>
        <v>デルタ電子株式会社</v>
      </c>
      <c r="AC172" s="26" t="str">
        <f t="shared" si="4002"/>
        <v>スマートソーラー株式会社</v>
      </c>
      <c r="AE172" s="26" t="str">
        <f t="shared" ref="AE172:AG172" si="4003">AD$2&amp;AD172</f>
        <v>株式会社NFブロッサムテクノロジーズ</v>
      </c>
      <c r="AG172" s="26" t="str">
        <f t="shared" si="4003"/>
        <v>オムロン　ソーシアルソリューションズ株式会社</v>
      </c>
      <c r="AI172" s="26" t="str">
        <f t="shared" ref="AI172" si="4004">AH$2&amp;AH172</f>
        <v>株式会社日本産業</v>
      </c>
      <c r="AK172" s="26" t="str">
        <f t="shared" ref="AK172" si="4005">AJ$2&amp;AJ172</f>
        <v>華為技術日本株式会社</v>
      </c>
      <c r="AM172" s="26" t="str">
        <f t="shared" ref="AM172:AO172" si="4006">AL$2&amp;AL172</f>
        <v>荏原実業株式会社</v>
      </c>
      <c r="AO172" s="26" t="str">
        <f t="shared" si="4006"/>
        <v>株式会社エクソル</v>
      </c>
      <c r="AQ172" s="26" t="str">
        <f t="shared" ref="AQ172" si="4007">AP$2&amp;AP172</f>
        <v>合同会社DMM．com</v>
      </c>
      <c r="AS172" s="26" t="str">
        <f t="shared" ref="AS172" si="4008">AR$2&amp;AR172</f>
        <v>トヨタ自動車株式会社</v>
      </c>
      <c r="AU172" s="26" t="str">
        <f t="shared" ref="AU172:AW172" si="4009">AT$2&amp;AT172</f>
        <v>日本エネルギー総合システム株式会社</v>
      </c>
      <c r="AW172" s="26" t="str">
        <f t="shared" si="4009"/>
        <v>Upsolar　Japan株式会社</v>
      </c>
      <c r="AY172" s="26" t="str">
        <f t="shared" ref="AY172:BA172" si="4010">AX$2&amp;AX172</f>
        <v>合同会社Solax　Power　Network</v>
      </c>
      <c r="BA172" s="26" t="str">
        <f t="shared" si="4010"/>
        <v>株式会社リミックスポイント</v>
      </c>
      <c r="BC172" s="26" t="str">
        <f t="shared" ref="BC172" si="4011">BB$2&amp;BB172</f>
        <v>Sungrow　Japan株式会社</v>
      </c>
      <c r="BE172" s="26" t="str">
        <f t="shared" ref="BE172" si="4012">BD$2&amp;BD172</f>
        <v>GoodWe　Japan株式会社</v>
      </c>
      <c r="BG172" s="38" t="str">
        <f t="shared" ref="BG172" si="4013">BF$2&amp;BF172</f>
        <v>アンカー・ジャパン株式会社</v>
      </c>
      <c r="BI172" s="26" t="str">
        <f t="shared" ref="BI172" si="4014">BH$2&amp;BH172</f>
        <v>エターナルプラネット・エナジー・ジャパン株式会社</v>
      </c>
      <c r="BK172" s="26" t="str">
        <f t="shared" ref="BK172" si="4015">BJ$2&amp;BJ172</f>
        <v/>
      </c>
      <c r="BM172" s="26" t="str">
        <f t="shared" ref="BM172" si="4016">BL$2&amp;BL172</f>
        <v/>
      </c>
      <c r="BO172" s="26" t="str">
        <f t="shared" ref="BO172" si="4017">BN$2&amp;BN172</f>
        <v/>
      </c>
      <c r="BQ172" s="26" t="str">
        <f t="shared" ref="BQ172" si="4018">BP$2&amp;BP172</f>
        <v/>
      </c>
    </row>
    <row r="173" spans="5:69">
      <c r="E173" s="26" t="str">
        <f t="shared" si="3058"/>
        <v>エリーパワー株式会社</v>
      </c>
      <c r="G173" s="26" t="str">
        <f t="shared" si="3058"/>
        <v>シャープ株式会社</v>
      </c>
      <c r="I173" s="26" t="str">
        <f t="shared" ref="I173" si="4019">H$2&amp;H173</f>
        <v>パナソニック株式会社</v>
      </c>
      <c r="K173" s="26" t="str">
        <f t="shared" ref="K173" si="4020">J$2&amp;J173</f>
        <v>京セラ株式会社</v>
      </c>
      <c r="M173" s="26" t="str">
        <f t="shared" ref="M173" si="4021">L$2&amp;L173</f>
        <v>ニチコン株式会社</v>
      </c>
      <c r="O173" s="26" t="str">
        <f t="shared" ref="O173:Q173" si="4022">N$2&amp;N173</f>
        <v>長州産業株式会社</v>
      </c>
      <c r="Q173" s="26" t="str">
        <f t="shared" si="4022"/>
        <v>住友電気工業株式会社</v>
      </c>
      <c r="S173" s="26" t="str">
        <f t="shared" ref="S173:U173" si="4023">R$2&amp;R173</f>
        <v>ダイヤゼブラ電機株式会社</v>
      </c>
      <c r="U173" s="26" t="str">
        <f t="shared" si="4023"/>
        <v>カナディアン・ソーラー・ジャパン株式会社</v>
      </c>
      <c r="W173" s="26" t="str">
        <f t="shared" ref="W173" si="4024">V$2&amp;V173</f>
        <v>ハンファジャパン株式会社</v>
      </c>
      <c r="Y173" s="26" t="str">
        <f t="shared" ref="Y173" si="4025">X$2&amp;X173</f>
        <v>株式会社Looop</v>
      </c>
      <c r="AA173" s="26" t="str">
        <f t="shared" ref="AA173:AC173" si="4026">Z$2&amp;Z173</f>
        <v>デルタ電子株式会社</v>
      </c>
      <c r="AC173" s="26" t="str">
        <f t="shared" si="4026"/>
        <v>スマートソーラー株式会社</v>
      </c>
      <c r="AE173" s="26" t="str">
        <f t="shared" ref="AE173:AG173" si="4027">AD$2&amp;AD173</f>
        <v>株式会社NFブロッサムテクノロジーズ</v>
      </c>
      <c r="AG173" s="26" t="str">
        <f t="shared" si="4027"/>
        <v>オムロン　ソーシアルソリューションズ株式会社</v>
      </c>
      <c r="AI173" s="26" t="str">
        <f t="shared" ref="AI173" si="4028">AH$2&amp;AH173</f>
        <v>株式会社日本産業</v>
      </c>
      <c r="AK173" s="26" t="str">
        <f t="shared" ref="AK173" si="4029">AJ$2&amp;AJ173</f>
        <v>華為技術日本株式会社</v>
      </c>
      <c r="AM173" s="26" t="str">
        <f t="shared" ref="AM173:AO173" si="4030">AL$2&amp;AL173</f>
        <v>荏原実業株式会社</v>
      </c>
      <c r="AO173" s="26" t="str">
        <f t="shared" si="4030"/>
        <v>株式会社エクソル</v>
      </c>
      <c r="AQ173" s="26" t="str">
        <f t="shared" ref="AQ173" si="4031">AP$2&amp;AP173</f>
        <v>合同会社DMM．com</v>
      </c>
      <c r="AS173" s="26" t="str">
        <f t="shared" ref="AS173" si="4032">AR$2&amp;AR173</f>
        <v>トヨタ自動車株式会社</v>
      </c>
      <c r="AU173" s="26" t="str">
        <f t="shared" ref="AU173:AW173" si="4033">AT$2&amp;AT173</f>
        <v>日本エネルギー総合システム株式会社</v>
      </c>
      <c r="AW173" s="26" t="str">
        <f t="shared" si="4033"/>
        <v>Upsolar　Japan株式会社</v>
      </c>
      <c r="AY173" s="26" t="str">
        <f t="shared" ref="AY173:BA173" si="4034">AX$2&amp;AX173</f>
        <v>合同会社Solax　Power　Network</v>
      </c>
      <c r="BA173" s="26" t="str">
        <f t="shared" si="4034"/>
        <v>株式会社リミックスポイント</v>
      </c>
      <c r="BC173" s="26" t="str">
        <f t="shared" ref="BC173" si="4035">BB$2&amp;BB173</f>
        <v>Sungrow　Japan株式会社</v>
      </c>
      <c r="BE173" s="26" t="str">
        <f t="shared" ref="BE173" si="4036">BD$2&amp;BD173</f>
        <v>GoodWe　Japan株式会社</v>
      </c>
      <c r="BG173" s="38" t="str">
        <f t="shared" ref="BG173" si="4037">BF$2&amp;BF173</f>
        <v>アンカー・ジャパン株式会社</v>
      </c>
      <c r="BI173" s="26" t="str">
        <f t="shared" ref="BI173" si="4038">BH$2&amp;BH173</f>
        <v>エターナルプラネット・エナジー・ジャパン株式会社</v>
      </c>
      <c r="BK173" s="26" t="str">
        <f t="shared" ref="BK173" si="4039">BJ$2&amp;BJ173</f>
        <v/>
      </c>
      <c r="BM173" s="26" t="str">
        <f t="shared" ref="BM173" si="4040">BL$2&amp;BL173</f>
        <v/>
      </c>
      <c r="BO173" s="26" t="str">
        <f t="shared" ref="BO173" si="4041">BN$2&amp;BN173</f>
        <v/>
      </c>
      <c r="BQ173" s="26" t="str">
        <f t="shared" ref="BQ173" si="4042">BP$2&amp;BP173</f>
        <v/>
      </c>
    </row>
    <row r="174" spans="5:69">
      <c r="E174" s="26" t="str">
        <f t="shared" si="3058"/>
        <v>エリーパワー株式会社</v>
      </c>
      <c r="G174" s="26" t="str">
        <f t="shared" si="3058"/>
        <v>シャープ株式会社</v>
      </c>
      <c r="I174" s="26" t="str">
        <f t="shared" ref="I174" si="4043">H$2&amp;H174</f>
        <v>パナソニック株式会社</v>
      </c>
      <c r="K174" s="26" t="str">
        <f t="shared" ref="K174" si="4044">J$2&amp;J174</f>
        <v>京セラ株式会社</v>
      </c>
      <c r="M174" s="26" t="str">
        <f t="shared" ref="M174" si="4045">L$2&amp;L174</f>
        <v>ニチコン株式会社</v>
      </c>
      <c r="O174" s="26" t="str">
        <f t="shared" ref="O174:Q174" si="4046">N$2&amp;N174</f>
        <v>長州産業株式会社</v>
      </c>
      <c r="Q174" s="26" t="str">
        <f t="shared" si="4046"/>
        <v>住友電気工業株式会社</v>
      </c>
      <c r="S174" s="26" t="str">
        <f t="shared" ref="S174:U174" si="4047">R$2&amp;R174</f>
        <v>ダイヤゼブラ電機株式会社</v>
      </c>
      <c r="U174" s="26" t="str">
        <f t="shared" si="4047"/>
        <v>カナディアン・ソーラー・ジャパン株式会社</v>
      </c>
      <c r="W174" s="26" t="str">
        <f t="shared" ref="W174" si="4048">V$2&amp;V174</f>
        <v>ハンファジャパン株式会社</v>
      </c>
      <c r="Y174" s="26" t="str">
        <f t="shared" ref="Y174" si="4049">X$2&amp;X174</f>
        <v>株式会社Looop</v>
      </c>
      <c r="AA174" s="26" t="str">
        <f t="shared" ref="AA174:AC174" si="4050">Z$2&amp;Z174</f>
        <v>デルタ電子株式会社</v>
      </c>
      <c r="AC174" s="26" t="str">
        <f t="shared" si="4050"/>
        <v>スマートソーラー株式会社</v>
      </c>
      <c r="AE174" s="26" t="str">
        <f t="shared" ref="AE174:AG174" si="4051">AD$2&amp;AD174</f>
        <v>株式会社NFブロッサムテクノロジーズ</v>
      </c>
      <c r="AG174" s="26" t="str">
        <f t="shared" si="4051"/>
        <v>オムロン　ソーシアルソリューションズ株式会社</v>
      </c>
      <c r="AI174" s="26" t="str">
        <f t="shared" ref="AI174" si="4052">AH$2&amp;AH174</f>
        <v>株式会社日本産業</v>
      </c>
      <c r="AK174" s="26" t="str">
        <f t="shared" ref="AK174" si="4053">AJ$2&amp;AJ174</f>
        <v>華為技術日本株式会社</v>
      </c>
      <c r="AM174" s="26" t="str">
        <f t="shared" ref="AM174:AO174" si="4054">AL$2&amp;AL174</f>
        <v>荏原実業株式会社</v>
      </c>
      <c r="AO174" s="26" t="str">
        <f t="shared" si="4054"/>
        <v>株式会社エクソル</v>
      </c>
      <c r="AQ174" s="26" t="str">
        <f t="shared" ref="AQ174" si="4055">AP$2&amp;AP174</f>
        <v>合同会社DMM．com</v>
      </c>
      <c r="AS174" s="26" t="str">
        <f t="shared" ref="AS174" si="4056">AR$2&amp;AR174</f>
        <v>トヨタ自動車株式会社</v>
      </c>
      <c r="AU174" s="26" t="str">
        <f t="shared" ref="AU174:AW174" si="4057">AT$2&amp;AT174</f>
        <v>日本エネルギー総合システム株式会社</v>
      </c>
      <c r="AW174" s="26" t="str">
        <f t="shared" si="4057"/>
        <v>Upsolar　Japan株式会社</v>
      </c>
      <c r="AY174" s="26" t="str">
        <f t="shared" ref="AY174:BA174" si="4058">AX$2&amp;AX174</f>
        <v>合同会社Solax　Power　Network</v>
      </c>
      <c r="BA174" s="26" t="str">
        <f t="shared" si="4058"/>
        <v>株式会社リミックスポイント</v>
      </c>
      <c r="BC174" s="26" t="str">
        <f t="shared" ref="BC174" si="4059">BB$2&amp;BB174</f>
        <v>Sungrow　Japan株式会社</v>
      </c>
      <c r="BE174" s="26" t="str">
        <f t="shared" ref="BE174" si="4060">BD$2&amp;BD174</f>
        <v>GoodWe　Japan株式会社</v>
      </c>
      <c r="BG174" s="38" t="str">
        <f t="shared" ref="BG174" si="4061">BF$2&amp;BF174</f>
        <v>アンカー・ジャパン株式会社</v>
      </c>
      <c r="BI174" s="26" t="str">
        <f t="shared" ref="BI174" si="4062">BH$2&amp;BH174</f>
        <v>エターナルプラネット・エナジー・ジャパン株式会社</v>
      </c>
      <c r="BK174" s="26" t="str">
        <f t="shared" ref="BK174" si="4063">BJ$2&amp;BJ174</f>
        <v/>
      </c>
      <c r="BM174" s="26" t="str">
        <f t="shared" ref="BM174" si="4064">BL$2&amp;BL174</f>
        <v/>
      </c>
      <c r="BO174" s="26" t="str">
        <f t="shared" ref="BO174" si="4065">BN$2&amp;BN174</f>
        <v/>
      </c>
      <c r="BQ174" s="26" t="str">
        <f t="shared" ref="BQ174" si="4066">BP$2&amp;BP174</f>
        <v/>
      </c>
    </row>
    <row r="175" spans="5:69">
      <c r="E175" s="26" t="str">
        <f t="shared" si="3058"/>
        <v>エリーパワー株式会社</v>
      </c>
      <c r="G175" s="26" t="str">
        <f t="shared" si="3058"/>
        <v>シャープ株式会社</v>
      </c>
      <c r="I175" s="26" t="str">
        <f t="shared" ref="I175" si="4067">H$2&amp;H175</f>
        <v>パナソニック株式会社</v>
      </c>
      <c r="K175" s="26" t="str">
        <f t="shared" ref="K175" si="4068">J$2&amp;J175</f>
        <v>京セラ株式会社</v>
      </c>
      <c r="M175" s="26" t="str">
        <f t="shared" ref="M175" si="4069">L$2&amp;L175</f>
        <v>ニチコン株式会社</v>
      </c>
      <c r="O175" s="26" t="str">
        <f t="shared" ref="O175:Q175" si="4070">N$2&amp;N175</f>
        <v>長州産業株式会社</v>
      </c>
      <c r="Q175" s="26" t="str">
        <f t="shared" si="4070"/>
        <v>住友電気工業株式会社</v>
      </c>
      <c r="S175" s="26" t="str">
        <f t="shared" ref="S175:U175" si="4071">R$2&amp;R175</f>
        <v>ダイヤゼブラ電機株式会社</v>
      </c>
      <c r="U175" s="26" t="str">
        <f t="shared" si="4071"/>
        <v>カナディアン・ソーラー・ジャパン株式会社</v>
      </c>
      <c r="W175" s="26" t="str">
        <f t="shared" ref="W175" si="4072">V$2&amp;V175</f>
        <v>ハンファジャパン株式会社</v>
      </c>
      <c r="Y175" s="26" t="str">
        <f t="shared" ref="Y175" si="4073">X$2&amp;X175</f>
        <v>株式会社Looop</v>
      </c>
      <c r="AA175" s="26" t="str">
        <f t="shared" ref="AA175:AC175" si="4074">Z$2&amp;Z175</f>
        <v>デルタ電子株式会社</v>
      </c>
      <c r="AC175" s="26" t="str">
        <f t="shared" si="4074"/>
        <v>スマートソーラー株式会社</v>
      </c>
      <c r="AE175" s="26" t="str">
        <f t="shared" ref="AE175:AG175" si="4075">AD$2&amp;AD175</f>
        <v>株式会社NFブロッサムテクノロジーズ</v>
      </c>
      <c r="AG175" s="26" t="str">
        <f t="shared" si="4075"/>
        <v>オムロン　ソーシアルソリューションズ株式会社</v>
      </c>
      <c r="AI175" s="26" t="str">
        <f t="shared" ref="AI175" si="4076">AH$2&amp;AH175</f>
        <v>株式会社日本産業</v>
      </c>
      <c r="AK175" s="26" t="str">
        <f t="shared" ref="AK175" si="4077">AJ$2&amp;AJ175</f>
        <v>華為技術日本株式会社</v>
      </c>
      <c r="AM175" s="26" t="str">
        <f t="shared" ref="AM175:AO175" si="4078">AL$2&amp;AL175</f>
        <v>荏原実業株式会社</v>
      </c>
      <c r="AO175" s="26" t="str">
        <f t="shared" si="4078"/>
        <v>株式会社エクソル</v>
      </c>
      <c r="AQ175" s="26" t="str">
        <f t="shared" ref="AQ175" si="4079">AP$2&amp;AP175</f>
        <v>合同会社DMM．com</v>
      </c>
      <c r="AS175" s="26" t="str">
        <f t="shared" ref="AS175" si="4080">AR$2&amp;AR175</f>
        <v>トヨタ自動車株式会社</v>
      </c>
      <c r="AU175" s="26" t="str">
        <f t="shared" ref="AU175:AW175" si="4081">AT$2&amp;AT175</f>
        <v>日本エネルギー総合システム株式会社</v>
      </c>
      <c r="AW175" s="26" t="str">
        <f t="shared" si="4081"/>
        <v>Upsolar　Japan株式会社</v>
      </c>
      <c r="AY175" s="26" t="str">
        <f t="shared" ref="AY175:BA175" si="4082">AX$2&amp;AX175</f>
        <v>合同会社Solax　Power　Network</v>
      </c>
      <c r="BA175" s="26" t="str">
        <f t="shared" si="4082"/>
        <v>株式会社リミックスポイント</v>
      </c>
      <c r="BC175" s="26" t="str">
        <f t="shared" ref="BC175" si="4083">BB$2&amp;BB175</f>
        <v>Sungrow　Japan株式会社</v>
      </c>
      <c r="BE175" s="26" t="str">
        <f t="shared" ref="BE175" si="4084">BD$2&amp;BD175</f>
        <v>GoodWe　Japan株式会社</v>
      </c>
      <c r="BG175" s="38" t="str">
        <f t="shared" ref="BG175" si="4085">BF$2&amp;BF175</f>
        <v>アンカー・ジャパン株式会社</v>
      </c>
      <c r="BI175" s="26" t="str">
        <f t="shared" ref="BI175" si="4086">BH$2&amp;BH175</f>
        <v>エターナルプラネット・エナジー・ジャパン株式会社</v>
      </c>
      <c r="BK175" s="26" t="str">
        <f t="shared" ref="BK175" si="4087">BJ$2&amp;BJ175</f>
        <v/>
      </c>
      <c r="BM175" s="26" t="str">
        <f t="shared" ref="BM175" si="4088">BL$2&amp;BL175</f>
        <v/>
      </c>
      <c r="BO175" s="26" t="str">
        <f t="shared" ref="BO175" si="4089">BN$2&amp;BN175</f>
        <v/>
      </c>
      <c r="BQ175" s="26" t="str">
        <f t="shared" ref="BQ175" si="4090">BP$2&amp;BP175</f>
        <v/>
      </c>
    </row>
    <row r="176" spans="5:69">
      <c r="E176" s="26" t="str">
        <f t="shared" si="3058"/>
        <v>エリーパワー株式会社</v>
      </c>
      <c r="G176" s="26" t="str">
        <f t="shared" si="3058"/>
        <v>シャープ株式会社</v>
      </c>
      <c r="I176" s="26" t="str">
        <f t="shared" ref="I176" si="4091">H$2&amp;H176</f>
        <v>パナソニック株式会社</v>
      </c>
      <c r="K176" s="26" t="str">
        <f t="shared" ref="K176" si="4092">J$2&amp;J176</f>
        <v>京セラ株式会社</v>
      </c>
      <c r="M176" s="26" t="str">
        <f t="shared" ref="M176" si="4093">L$2&amp;L176</f>
        <v>ニチコン株式会社</v>
      </c>
      <c r="O176" s="26" t="str">
        <f t="shared" ref="O176:Q176" si="4094">N$2&amp;N176</f>
        <v>長州産業株式会社</v>
      </c>
      <c r="Q176" s="26" t="str">
        <f t="shared" si="4094"/>
        <v>住友電気工業株式会社</v>
      </c>
      <c r="S176" s="26" t="str">
        <f t="shared" ref="S176:U176" si="4095">R$2&amp;R176</f>
        <v>ダイヤゼブラ電機株式会社</v>
      </c>
      <c r="U176" s="26" t="str">
        <f t="shared" si="4095"/>
        <v>カナディアン・ソーラー・ジャパン株式会社</v>
      </c>
      <c r="W176" s="26" t="str">
        <f t="shared" ref="W176" si="4096">V$2&amp;V176</f>
        <v>ハンファジャパン株式会社</v>
      </c>
      <c r="Y176" s="26" t="str">
        <f t="shared" ref="Y176" si="4097">X$2&amp;X176</f>
        <v>株式会社Looop</v>
      </c>
      <c r="AA176" s="26" t="str">
        <f t="shared" ref="AA176:AC176" si="4098">Z$2&amp;Z176</f>
        <v>デルタ電子株式会社</v>
      </c>
      <c r="AC176" s="26" t="str">
        <f t="shared" si="4098"/>
        <v>スマートソーラー株式会社</v>
      </c>
      <c r="AE176" s="26" t="str">
        <f t="shared" ref="AE176:AG176" si="4099">AD$2&amp;AD176</f>
        <v>株式会社NFブロッサムテクノロジーズ</v>
      </c>
      <c r="AG176" s="26" t="str">
        <f t="shared" si="4099"/>
        <v>オムロン　ソーシアルソリューションズ株式会社</v>
      </c>
      <c r="AI176" s="26" t="str">
        <f t="shared" ref="AI176" si="4100">AH$2&amp;AH176</f>
        <v>株式会社日本産業</v>
      </c>
      <c r="AK176" s="26" t="str">
        <f t="shared" ref="AK176" si="4101">AJ$2&amp;AJ176</f>
        <v>華為技術日本株式会社</v>
      </c>
      <c r="AM176" s="26" t="str">
        <f t="shared" ref="AM176:AO176" si="4102">AL$2&amp;AL176</f>
        <v>荏原実業株式会社</v>
      </c>
      <c r="AO176" s="26" t="str">
        <f t="shared" si="4102"/>
        <v>株式会社エクソル</v>
      </c>
      <c r="AQ176" s="26" t="str">
        <f t="shared" ref="AQ176" si="4103">AP$2&amp;AP176</f>
        <v>合同会社DMM．com</v>
      </c>
      <c r="AS176" s="26" t="str">
        <f t="shared" ref="AS176" si="4104">AR$2&amp;AR176</f>
        <v>トヨタ自動車株式会社</v>
      </c>
      <c r="AU176" s="26" t="str">
        <f t="shared" ref="AU176:AW176" si="4105">AT$2&amp;AT176</f>
        <v>日本エネルギー総合システム株式会社</v>
      </c>
      <c r="AW176" s="26" t="str">
        <f t="shared" si="4105"/>
        <v>Upsolar　Japan株式会社</v>
      </c>
      <c r="AY176" s="26" t="str">
        <f t="shared" ref="AY176:BA176" si="4106">AX$2&amp;AX176</f>
        <v>合同会社Solax　Power　Network</v>
      </c>
      <c r="BA176" s="26" t="str">
        <f t="shared" si="4106"/>
        <v>株式会社リミックスポイント</v>
      </c>
      <c r="BC176" s="26" t="str">
        <f t="shared" ref="BC176" si="4107">BB$2&amp;BB176</f>
        <v>Sungrow　Japan株式会社</v>
      </c>
      <c r="BE176" s="26" t="str">
        <f t="shared" ref="BE176" si="4108">BD$2&amp;BD176</f>
        <v>GoodWe　Japan株式会社</v>
      </c>
      <c r="BG176" s="38" t="str">
        <f t="shared" ref="BG176" si="4109">BF$2&amp;BF176</f>
        <v>アンカー・ジャパン株式会社</v>
      </c>
      <c r="BI176" s="26" t="str">
        <f t="shared" ref="BI176" si="4110">BH$2&amp;BH176</f>
        <v>エターナルプラネット・エナジー・ジャパン株式会社</v>
      </c>
      <c r="BK176" s="26" t="str">
        <f t="shared" ref="BK176" si="4111">BJ$2&amp;BJ176</f>
        <v/>
      </c>
      <c r="BM176" s="26" t="str">
        <f t="shared" ref="BM176" si="4112">BL$2&amp;BL176</f>
        <v/>
      </c>
      <c r="BO176" s="26" t="str">
        <f t="shared" ref="BO176" si="4113">BN$2&amp;BN176</f>
        <v/>
      </c>
      <c r="BQ176" s="26" t="str">
        <f t="shared" ref="BQ176" si="4114">BP$2&amp;BP176</f>
        <v/>
      </c>
    </row>
    <row r="177" spans="5:69">
      <c r="E177" s="26" t="str">
        <f t="shared" si="3058"/>
        <v>エリーパワー株式会社</v>
      </c>
      <c r="G177" s="26" t="str">
        <f t="shared" si="3058"/>
        <v>シャープ株式会社</v>
      </c>
      <c r="I177" s="26" t="str">
        <f t="shared" ref="I177" si="4115">H$2&amp;H177</f>
        <v>パナソニック株式会社</v>
      </c>
      <c r="K177" s="26" t="str">
        <f t="shared" ref="K177" si="4116">J$2&amp;J177</f>
        <v>京セラ株式会社</v>
      </c>
      <c r="M177" s="26" t="str">
        <f t="shared" ref="M177" si="4117">L$2&amp;L177</f>
        <v>ニチコン株式会社</v>
      </c>
      <c r="O177" s="26" t="str">
        <f t="shared" ref="O177:Q177" si="4118">N$2&amp;N177</f>
        <v>長州産業株式会社</v>
      </c>
      <c r="Q177" s="26" t="str">
        <f t="shared" si="4118"/>
        <v>住友電気工業株式会社</v>
      </c>
      <c r="S177" s="26" t="str">
        <f t="shared" ref="S177:U177" si="4119">R$2&amp;R177</f>
        <v>ダイヤゼブラ電機株式会社</v>
      </c>
      <c r="U177" s="26" t="str">
        <f t="shared" si="4119"/>
        <v>カナディアン・ソーラー・ジャパン株式会社</v>
      </c>
      <c r="W177" s="26" t="str">
        <f t="shared" ref="W177" si="4120">V$2&amp;V177</f>
        <v>ハンファジャパン株式会社</v>
      </c>
      <c r="Y177" s="26" t="str">
        <f t="shared" ref="Y177" si="4121">X$2&amp;X177</f>
        <v>株式会社Looop</v>
      </c>
      <c r="AA177" s="26" t="str">
        <f t="shared" ref="AA177:AC177" si="4122">Z$2&amp;Z177</f>
        <v>デルタ電子株式会社</v>
      </c>
      <c r="AC177" s="26" t="str">
        <f t="shared" si="4122"/>
        <v>スマートソーラー株式会社</v>
      </c>
      <c r="AE177" s="26" t="str">
        <f t="shared" ref="AE177:AG177" si="4123">AD$2&amp;AD177</f>
        <v>株式会社NFブロッサムテクノロジーズ</v>
      </c>
      <c r="AG177" s="26" t="str">
        <f t="shared" si="4123"/>
        <v>オムロン　ソーシアルソリューションズ株式会社</v>
      </c>
      <c r="AI177" s="26" t="str">
        <f t="shared" ref="AI177" si="4124">AH$2&amp;AH177</f>
        <v>株式会社日本産業</v>
      </c>
      <c r="AK177" s="26" t="str">
        <f t="shared" ref="AK177" si="4125">AJ$2&amp;AJ177</f>
        <v>華為技術日本株式会社</v>
      </c>
      <c r="AM177" s="26" t="str">
        <f t="shared" ref="AM177:AO177" si="4126">AL$2&amp;AL177</f>
        <v>荏原実業株式会社</v>
      </c>
      <c r="AO177" s="26" t="str">
        <f t="shared" si="4126"/>
        <v>株式会社エクソル</v>
      </c>
      <c r="AQ177" s="26" t="str">
        <f t="shared" ref="AQ177" si="4127">AP$2&amp;AP177</f>
        <v>合同会社DMM．com</v>
      </c>
      <c r="AS177" s="26" t="str">
        <f t="shared" ref="AS177" si="4128">AR$2&amp;AR177</f>
        <v>トヨタ自動車株式会社</v>
      </c>
      <c r="AU177" s="26" t="str">
        <f t="shared" ref="AU177:AW177" si="4129">AT$2&amp;AT177</f>
        <v>日本エネルギー総合システム株式会社</v>
      </c>
      <c r="AW177" s="26" t="str">
        <f t="shared" si="4129"/>
        <v>Upsolar　Japan株式会社</v>
      </c>
      <c r="AY177" s="26" t="str">
        <f t="shared" ref="AY177:BA177" si="4130">AX$2&amp;AX177</f>
        <v>合同会社Solax　Power　Network</v>
      </c>
      <c r="BA177" s="26" t="str">
        <f t="shared" si="4130"/>
        <v>株式会社リミックスポイント</v>
      </c>
      <c r="BC177" s="26" t="str">
        <f t="shared" ref="BC177" si="4131">BB$2&amp;BB177</f>
        <v>Sungrow　Japan株式会社</v>
      </c>
      <c r="BE177" s="26" t="str">
        <f t="shared" ref="BE177" si="4132">BD$2&amp;BD177</f>
        <v>GoodWe　Japan株式会社</v>
      </c>
      <c r="BG177" s="38" t="str">
        <f t="shared" ref="BG177" si="4133">BF$2&amp;BF177</f>
        <v>アンカー・ジャパン株式会社</v>
      </c>
      <c r="BI177" s="26" t="str">
        <f t="shared" ref="BI177" si="4134">BH$2&amp;BH177</f>
        <v>エターナルプラネット・エナジー・ジャパン株式会社</v>
      </c>
      <c r="BK177" s="26" t="str">
        <f t="shared" ref="BK177" si="4135">BJ$2&amp;BJ177</f>
        <v/>
      </c>
      <c r="BM177" s="26" t="str">
        <f t="shared" ref="BM177" si="4136">BL$2&amp;BL177</f>
        <v/>
      </c>
      <c r="BO177" s="26" t="str">
        <f t="shared" ref="BO177" si="4137">BN$2&amp;BN177</f>
        <v/>
      </c>
      <c r="BQ177" s="26" t="str">
        <f t="shared" ref="BQ177" si="4138">BP$2&amp;BP177</f>
        <v/>
      </c>
    </row>
    <row r="178" spans="5:69">
      <c r="E178" s="26" t="str">
        <f t="shared" si="3058"/>
        <v>エリーパワー株式会社</v>
      </c>
      <c r="G178" s="26" t="str">
        <f t="shared" si="3058"/>
        <v>シャープ株式会社</v>
      </c>
      <c r="I178" s="26" t="str">
        <f t="shared" ref="I178" si="4139">H$2&amp;H178</f>
        <v>パナソニック株式会社</v>
      </c>
      <c r="K178" s="26" t="str">
        <f t="shared" ref="K178" si="4140">J$2&amp;J178</f>
        <v>京セラ株式会社</v>
      </c>
      <c r="M178" s="26" t="str">
        <f t="shared" ref="M178" si="4141">L$2&amp;L178</f>
        <v>ニチコン株式会社</v>
      </c>
      <c r="O178" s="26" t="str">
        <f t="shared" ref="O178:Q178" si="4142">N$2&amp;N178</f>
        <v>長州産業株式会社</v>
      </c>
      <c r="Q178" s="26" t="str">
        <f t="shared" si="4142"/>
        <v>住友電気工業株式会社</v>
      </c>
      <c r="S178" s="26" t="str">
        <f t="shared" ref="S178:U178" si="4143">R$2&amp;R178</f>
        <v>ダイヤゼブラ電機株式会社</v>
      </c>
      <c r="U178" s="26" t="str">
        <f t="shared" si="4143"/>
        <v>カナディアン・ソーラー・ジャパン株式会社</v>
      </c>
      <c r="W178" s="26" t="str">
        <f t="shared" ref="W178" si="4144">V$2&amp;V178</f>
        <v>ハンファジャパン株式会社</v>
      </c>
      <c r="Y178" s="26" t="str">
        <f t="shared" ref="Y178" si="4145">X$2&amp;X178</f>
        <v>株式会社Looop</v>
      </c>
      <c r="AA178" s="26" t="str">
        <f t="shared" ref="AA178:AC178" si="4146">Z$2&amp;Z178</f>
        <v>デルタ電子株式会社</v>
      </c>
      <c r="AC178" s="26" t="str">
        <f t="shared" si="4146"/>
        <v>スマートソーラー株式会社</v>
      </c>
      <c r="AE178" s="26" t="str">
        <f t="shared" ref="AE178:AG178" si="4147">AD$2&amp;AD178</f>
        <v>株式会社NFブロッサムテクノロジーズ</v>
      </c>
      <c r="AG178" s="26" t="str">
        <f t="shared" si="4147"/>
        <v>オムロン　ソーシアルソリューションズ株式会社</v>
      </c>
      <c r="AI178" s="26" t="str">
        <f t="shared" ref="AI178" si="4148">AH$2&amp;AH178</f>
        <v>株式会社日本産業</v>
      </c>
      <c r="AK178" s="26" t="str">
        <f t="shared" ref="AK178" si="4149">AJ$2&amp;AJ178</f>
        <v>華為技術日本株式会社</v>
      </c>
      <c r="AM178" s="26" t="str">
        <f t="shared" ref="AM178:AO178" si="4150">AL$2&amp;AL178</f>
        <v>荏原実業株式会社</v>
      </c>
      <c r="AO178" s="26" t="str">
        <f t="shared" si="4150"/>
        <v>株式会社エクソル</v>
      </c>
      <c r="AQ178" s="26" t="str">
        <f t="shared" ref="AQ178" si="4151">AP$2&amp;AP178</f>
        <v>合同会社DMM．com</v>
      </c>
      <c r="AS178" s="26" t="str">
        <f t="shared" ref="AS178" si="4152">AR$2&amp;AR178</f>
        <v>トヨタ自動車株式会社</v>
      </c>
      <c r="AU178" s="26" t="str">
        <f t="shared" ref="AU178:AW178" si="4153">AT$2&amp;AT178</f>
        <v>日本エネルギー総合システム株式会社</v>
      </c>
      <c r="AW178" s="26" t="str">
        <f t="shared" si="4153"/>
        <v>Upsolar　Japan株式会社</v>
      </c>
      <c r="AY178" s="26" t="str">
        <f t="shared" ref="AY178:BA178" si="4154">AX$2&amp;AX178</f>
        <v>合同会社Solax　Power　Network</v>
      </c>
      <c r="BA178" s="26" t="str">
        <f t="shared" si="4154"/>
        <v>株式会社リミックスポイント</v>
      </c>
      <c r="BC178" s="26" t="str">
        <f t="shared" ref="BC178" si="4155">BB$2&amp;BB178</f>
        <v>Sungrow　Japan株式会社</v>
      </c>
      <c r="BE178" s="26" t="str">
        <f t="shared" ref="BE178" si="4156">BD$2&amp;BD178</f>
        <v>GoodWe　Japan株式会社</v>
      </c>
      <c r="BG178" s="38" t="str">
        <f t="shared" ref="BG178" si="4157">BF$2&amp;BF178</f>
        <v>アンカー・ジャパン株式会社</v>
      </c>
      <c r="BI178" s="26" t="str">
        <f t="shared" ref="BI178" si="4158">BH$2&amp;BH178</f>
        <v>エターナルプラネット・エナジー・ジャパン株式会社</v>
      </c>
      <c r="BK178" s="26" t="str">
        <f t="shared" ref="BK178" si="4159">BJ$2&amp;BJ178</f>
        <v/>
      </c>
      <c r="BM178" s="26" t="str">
        <f t="shared" ref="BM178" si="4160">BL$2&amp;BL178</f>
        <v/>
      </c>
      <c r="BO178" s="26" t="str">
        <f t="shared" ref="BO178" si="4161">BN$2&amp;BN178</f>
        <v/>
      </c>
      <c r="BQ178" s="26" t="str">
        <f t="shared" ref="BQ178" si="4162">BP$2&amp;BP178</f>
        <v/>
      </c>
    </row>
    <row r="179" spans="5:69">
      <c r="E179" s="26" t="str">
        <f t="shared" si="3058"/>
        <v>エリーパワー株式会社</v>
      </c>
      <c r="G179" s="26" t="str">
        <f t="shared" si="3058"/>
        <v>シャープ株式会社</v>
      </c>
      <c r="I179" s="26" t="str">
        <f t="shared" ref="I179" si="4163">H$2&amp;H179</f>
        <v>パナソニック株式会社</v>
      </c>
      <c r="K179" s="26" t="str">
        <f t="shared" ref="K179" si="4164">J$2&amp;J179</f>
        <v>京セラ株式会社</v>
      </c>
      <c r="M179" s="26" t="str">
        <f t="shared" ref="M179" si="4165">L$2&amp;L179</f>
        <v>ニチコン株式会社</v>
      </c>
      <c r="O179" s="26" t="str">
        <f t="shared" ref="O179:Q179" si="4166">N$2&amp;N179</f>
        <v>長州産業株式会社</v>
      </c>
      <c r="Q179" s="26" t="str">
        <f t="shared" si="4166"/>
        <v>住友電気工業株式会社</v>
      </c>
      <c r="S179" s="26" t="str">
        <f t="shared" ref="S179:U179" si="4167">R$2&amp;R179</f>
        <v>ダイヤゼブラ電機株式会社</v>
      </c>
      <c r="U179" s="26" t="str">
        <f t="shared" si="4167"/>
        <v>カナディアン・ソーラー・ジャパン株式会社</v>
      </c>
      <c r="W179" s="26" t="str">
        <f t="shared" ref="W179" si="4168">V$2&amp;V179</f>
        <v>ハンファジャパン株式会社</v>
      </c>
      <c r="Y179" s="26" t="str">
        <f t="shared" ref="Y179" si="4169">X$2&amp;X179</f>
        <v>株式会社Looop</v>
      </c>
      <c r="AA179" s="26" t="str">
        <f t="shared" ref="AA179:AC179" si="4170">Z$2&amp;Z179</f>
        <v>デルタ電子株式会社</v>
      </c>
      <c r="AC179" s="26" t="str">
        <f t="shared" si="4170"/>
        <v>スマートソーラー株式会社</v>
      </c>
      <c r="AE179" s="26" t="str">
        <f t="shared" ref="AE179:AG179" si="4171">AD$2&amp;AD179</f>
        <v>株式会社NFブロッサムテクノロジーズ</v>
      </c>
      <c r="AG179" s="26" t="str">
        <f t="shared" si="4171"/>
        <v>オムロン　ソーシアルソリューションズ株式会社</v>
      </c>
      <c r="AI179" s="26" t="str">
        <f t="shared" ref="AI179" si="4172">AH$2&amp;AH179</f>
        <v>株式会社日本産業</v>
      </c>
      <c r="AK179" s="26" t="str">
        <f t="shared" ref="AK179" si="4173">AJ$2&amp;AJ179</f>
        <v>華為技術日本株式会社</v>
      </c>
      <c r="AM179" s="26" t="str">
        <f t="shared" ref="AM179:AO179" si="4174">AL$2&amp;AL179</f>
        <v>荏原実業株式会社</v>
      </c>
      <c r="AO179" s="26" t="str">
        <f t="shared" si="4174"/>
        <v>株式会社エクソル</v>
      </c>
      <c r="AQ179" s="26" t="str">
        <f t="shared" ref="AQ179" si="4175">AP$2&amp;AP179</f>
        <v>合同会社DMM．com</v>
      </c>
      <c r="AS179" s="26" t="str">
        <f t="shared" ref="AS179" si="4176">AR$2&amp;AR179</f>
        <v>トヨタ自動車株式会社</v>
      </c>
      <c r="AU179" s="26" t="str">
        <f t="shared" ref="AU179:AW179" si="4177">AT$2&amp;AT179</f>
        <v>日本エネルギー総合システム株式会社</v>
      </c>
      <c r="AW179" s="26" t="str">
        <f t="shared" si="4177"/>
        <v>Upsolar　Japan株式会社</v>
      </c>
      <c r="AY179" s="26" t="str">
        <f t="shared" ref="AY179:BA179" si="4178">AX$2&amp;AX179</f>
        <v>合同会社Solax　Power　Network</v>
      </c>
      <c r="BA179" s="26" t="str">
        <f t="shared" si="4178"/>
        <v>株式会社リミックスポイント</v>
      </c>
      <c r="BC179" s="26" t="str">
        <f t="shared" ref="BC179" si="4179">BB$2&amp;BB179</f>
        <v>Sungrow　Japan株式会社</v>
      </c>
      <c r="BE179" s="26" t="str">
        <f t="shared" ref="BE179" si="4180">BD$2&amp;BD179</f>
        <v>GoodWe　Japan株式会社</v>
      </c>
      <c r="BG179" s="38" t="str">
        <f t="shared" ref="BG179" si="4181">BF$2&amp;BF179</f>
        <v>アンカー・ジャパン株式会社</v>
      </c>
      <c r="BI179" s="26" t="str">
        <f t="shared" ref="BI179" si="4182">BH$2&amp;BH179</f>
        <v>エターナルプラネット・エナジー・ジャパン株式会社</v>
      </c>
      <c r="BK179" s="26" t="str">
        <f t="shared" ref="BK179" si="4183">BJ$2&amp;BJ179</f>
        <v/>
      </c>
      <c r="BM179" s="26" t="str">
        <f t="shared" ref="BM179" si="4184">BL$2&amp;BL179</f>
        <v/>
      </c>
      <c r="BO179" s="26" t="str">
        <f t="shared" ref="BO179" si="4185">BN$2&amp;BN179</f>
        <v/>
      </c>
      <c r="BQ179" s="26" t="str">
        <f t="shared" ref="BQ179" si="4186">BP$2&amp;BP179</f>
        <v/>
      </c>
    </row>
    <row r="180" spans="5:69">
      <c r="E180" s="26" t="str">
        <f t="shared" si="3058"/>
        <v>エリーパワー株式会社</v>
      </c>
      <c r="G180" s="26" t="str">
        <f t="shared" si="3058"/>
        <v>シャープ株式会社</v>
      </c>
      <c r="I180" s="26" t="str">
        <f t="shared" ref="I180" si="4187">H$2&amp;H180</f>
        <v>パナソニック株式会社</v>
      </c>
      <c r="K180" s="26" t="str">
        <f t="shared" ref="K180" si="4188">J$2&amp;J180</f>
        <v>京セラ株式会社</v>
      </c>
      <c r="M180" s="26" t="str">
        <f t="shared" ref="M180" si="4189">L$2&amp;L180</f>
        <v>ニチコン株式会社</v>
      </c>
      <c r="O180" s="26" t="str">
        <f t="shared" ref="O180:Q180" si="4190">N$2&amp;N180</f>
        <v>長州産業株式会社</v>
      </c>
      <c r="Q180" s="26" t="str">
        <f t="shared" si="4190"/>
        <v>住友電気工業株式会社</v>
      </c>
      <c r="S180" s="26" t="str">
        <f t="shared" ref="S180:U180" si="4191">R$2&amp;R180</f>
        <v>ダイヤゼブラ電機株式会社</v>
      </c>
      <c r="U180" s="26" t="str">
        <f t="shared" si="4191"/>
        <v>カナディアン・ソーラー・ジャパン株式会社</v>
      </c>
      <c r="W180" s="26" t="str">
        <f t="shared" ref="W180" si="4192">V$2&amp;V180</f>
        <v>ハンファジャパン株式会社</v>
      </c>
      <c r="Y180" s="26" t="str">
        <f t="shared" ref="Y180" si="4193">X$2&amp;X180</f>
        <v>株式会社Looop</v>
      </c>
      <c r="AA180" s="26" t="str">
        <f t="shared" ref="AA180:AC180" si="4194">Z$2&amp;Z180</f>
        <v>デルタ電子株式会社</v>
      </c>
      <c r="AC180" s="26" t="str">
        <f t="shared" si="4194"/>
        <v>スマートソーラー株式会社</v>
      </c>
      <c r="AE180" s="26" t="str">
        <f t="shared" ref="AE180:AG180" si="4195">AD$2&amp;AD180</f>
        <v>株式会社NFブロッサムテクノロジーズ</v>
      </c>
      <c r="AG180" s="26" t="str">
        <f t="shared" si="4195"/>
        <v>オムロン　ソーシアルソリューションズ株式会社</v>
      </c>
      <c r="AI180" s="26" t="str">
        <f t="shared" ref="AI180" si="4196">AH$2&amp;AH180</f>
        <v>株式会社日本産業</v>
      </c>
      <c r="AK180" s="26" t="str">
        <f t="shared" ref="AK180" si="4197">AJ$2&amp;AJ180</f>
        <v>華為技術日本株式会社</v>
      </c>
      <c r="AM180" s="26" t="str">
        <f t="shared" ref="AM180:AO180" si="4198">AL$2&amp;AL180</f>
        <v>荏原実業株式会社</v>
      </c>
      <c r="AO180" s="26" t="str">
        <f t="shared" si="4198"/>
        <v>株式会社エクソル</v>
      </c>
      <c r="AQ180" s="26" t="str">
        <f t="shared" ref="AQ180" si="4199">AP$2&amp;AP180</f>
        <v>合同会社DMM．com</v>
      </c>
      <c r="AS180" s="26" t="str">
        <f t="shared" ref="AS180" si="4200">AR$2&amp;AR180</f>
        <v>トヨタ自動車株式会社</v>
      </c>
      <c r="AU180" s="26" t="str">
        <f t="shared" ref="AU180:AW180" si="4201">AT$2&amp;AT180</f>
        <v>日本エネルギー総合システム株式会社</v>
      </c>
      <c r="AW180" s="26" t="str">
        <f t="shared" si="4201"/>
        <v>Upsolar　Japan株式会社</v>
      </c>
      <c r="AY180" s="26" t="str">
        <f t="shared" ref="AY180:BA180" si="4202">AX$2&amp;AX180</f>
        <v>合同会社Solax　Power　Network</v>
      </c>
      <c r="BA180" s="26" t="str">
        <f t="shared" si="4202"/>
        <v>株式会社リミックスポイント</v>
      </c>
      <c r="BC180" s="26" t="str">
        <f t="shared" ref="BC180" si="4203">BB$2&amp;BB180</f>
        <v>Sungrow　Japan株式会社</v>
      </c>
      <c r="BE180" s="26" t="str">
        <f t="shared" ref="BE180" si="4204">BD$2&amp;BD180</f>
        <v>GoodWe　Japan株式会社</v>
      </c>
      <c r="BG180" s="38" t="str">
        <f t="shared" ref="BG180" si="4205">BF$2&amp;BF180</f>
        <v>アンカー・ジャパン株式会社</v>
      </c>
      <c r="BI180" s="26" t="str">
        <f t="shared" ref="BI180" si="4206">BH$2&amp;BH180</f>
        <v>エターナルプラネット・エナジー・ジャパン株式会社</v>
      </c>
      <c r="BK180" s="26" t="str">
        <f t="shared" ref="BK180" si="4207">BJ$2&amp;BJ180</f>
        <v/>
      </c>
      <c r="BM180" s="26" t="str">
        <f t="shared" ref="BM180" si="4208">BL$2&amp;BL180</f>
        <v/>
      </c>
      <c r="BO180" s="26" t="str">
        <f t="shared" ref="BO180" si="4209">BN$2&amp;BN180</f>
        <v/>
      </c>
      <c r="BQ180" s="26" t="str">
        <f t="shared" ref="BQ180" si="4210">BP$2&amp;BP180</f>
        <v/>
      </c>
    </row>
    <row r="181" spans="5:69">
      <c r="E181" s="26" t="str">
        <f t="shared" si="3058"/>
        <v>エリーパワー株式会社</v>
      </c>
      <c r="G181" s="26" t="str">
        <f t="shared" si="3058"/>
        <v>シャープ株式会社</v>
      </c>
      <c r="I181" s="26" t="str">
        <f t="shared" ref="I181" si="4211">H$2&amp;H181</f>
        <v>パナソニック株式会社</v>
      </c>
      <c r="K181" s="26" t="str">
        <f t="shared" ref="K181" si="4212">J$2&amp;J181</f>
        <v>京セラ株式会社</v>
      </c>
      <c r="M181" s="26" t="str">
        <f t="shared" ref="M181" si="4213">L$2&amp;L181</f>
        <v>ニチコン株式会社</v>
      </c>
      <c r="O181" s="26" t="str">
        <f t="shared" ref="O181:Q181" si="4214">N$2&amp;N181</f>
        <v>長州産業株式会社</v>
      </c>
      <c r="Q181" s="26" t="str">
        <f t="shared" si="4214"/>
        <v>住友電気工業株式会社</v>
      </c>
      <c r="S181" s="26" t="str">
        <f t="shared" ref="S181:U181" si="4215">R$2&amp;R181</f>
        <v>ダイヤゼブラ電機株式会社</v>
      </c>
      <c r="U181" s="26" t="str">
        <f t="shared" si="4215"/>
        <v>カナディアン・ソーラー・ジャパン株式会社</v>
      </c>
      <c r="W181" s="26" t="str">
        <f t="shared" ref="W181" si="4216">V$2&amp;V181</f>
        <v>ハンファジャパン株式会社</v>
      </c>
      <c r="Y181" s="26" t="str">
        <f t="shared" ref="Y181" si="4217">X$2&amp;X181</f>
        <v>株式会社Looop</v>
      </c>
      <c r="AA181" s="26" t="str">
        <f t="shared" ref="AA181:AC181" si="4218">Z$2&amp;Z181</f>
        <v>デルタ電子株式会社</v>
      </c>
      <c r="AC181" s="26" t="str">
        <f t="shared" si="4218"/>
        <v>スマートソーラー株式会社</v>
      </c>
      <c r="AE181" s="26" t="str">
        <f t="shared" ref="AE181:AG181" si="4219">AD$2&amp;AD181</f>
        <v>株式会社NFブロッサムテクノロジーズ</v>
      </c>
      <c r="AG181" s="26" t="str">
        <f t="shared" si="4219"/>
        <v>オムロン　ソーシアルソリューションズ株式会社</v>
      </c>
      <c r="AI181" s="26" t="str">
        <f t="shared" ref="AI181" si="4220">AH$2&amp;AH181</f>
        <v>株式会社日本産業</v>
      </c>
      <c r="AK181" s="26" t="str">
        <f t="shared" ref="AK181" si="4221">AJ$2&amp;AJ181</f>
        <v>華為技術日本株式会社</v>
      </c>
      <c r="AM181" s="26" t="str">
        <f t="shared" ref="AM181:AO181" si="4222">AL$2&amp;AL181</f>
        <v>荏原実業株式会社</v>
      </c>
      <c r="AO181" s="26" t="str">
        <f t="shared" si="4222"/>
        <v>株式会社エクソル</v>
      </c>
      <c r="AQ181" s="26" t="str">
        <f t="shared" ref="AQ181" si="4223">AP$2&amp;AP181</f>
        <v>合同会社DMM．com</v>
      </c>
      <c r="AS181" s="26" t="str">
        <f t="shared" ref="AS181" si="4224">AR$2&amp;AR181</f>
        <v>トヨタ自動車株式会社</v>
      </c>
      <c r="AU181" s="26" t="str">
        <f t="shared" ref="AU181:AW181" si="4225">AT$2&amp;AT181</f>
        <v>日本エネルギー総合システム株式会社</v>
      </c>
      <c r="AW181" s="26" t="str">
        <f t="shared" si="4225"/>
        <v>Upsolar　Japan株式会社</v>
      </c>
      <c r="AY181" s="26" t="str">
        <f t="shared" ref="AY181:BA181" si="4226">AX$2&amp;AX181</f>
        <v>合同会社Solax　Power　Network</v>
      </c>
      <c r="BA181" s="26" t="str">
        <f t="shared" si="4226"/>
        <v>株式会社リミックスポイント</v>
      </c>
      <c r="BC181" s="26" t="str">
        <f t="shared" ref="BC181" si="4227">BB$2&amp;BB181</f>
        <v>Sungrow　Japan株式会社</v>
      </c>
      <c r="BE181" s="26" t="str">
        <f t="shared" ref="BE181" si="4228">BD$2&amp;BD181</f>
        <v>GoodWe　Japan株式会社</v>
      </c>
      <c r="BG181" s="38" t="str">
        <f t="shared" ref="BG181" si="4229">BF$2&amp;BF181</f>
        <v>アンカー・ジャパン株式会社</v>
      </c>
      <c r="BI181" s="26" t="str">
        <f t="shared" ref="BI181" si="4230">BH$2&amp;BH181</f>
        <v>エターナルプラネット・エナジー・ジャパン株式会社</v>
      </c>
      <c r="BK181" s="26" t="str">
        <f t="shared" ref="BK181" si="4231">BJ$2&amp;BJ181</f>
        <v/>
      </c>
      <c r="BM181" s="26" t="str">
        <f t="shared" ref="BM181" si="4232">BL$2&amp;BL181</f>
        <v/>
      </c>
      <c r="BO181" s="26" t="str">
        <f t="shared" ref="BO181" si="4233">BN$2&amp;BN181</f>
        <v/>
      </c>
      <c r="BQ181" s="26" t="str">
        <f t="shared" ref="BQ181" si="4234">BP$2&amp;BP181</f>
        <v/>
      </c>
    </row>
    <row r="182" spans="5:69">
      <c r="E182" s="26" t="str">
        <f t="shared" si="3058"/>
        <v>エリーパワー株式会社</v>
      </c>
      <c r="G182" s="26" t="str">
        <f t="shared" si="3058"/>
        <v>シャープ株式会社</v>
      </c>
      <c r="I182" s="26" t="str">
        <f t="shared" ref="I182" si="4235">H$2&amp;H182</f>
        <v>パナソニック株式会社</v>
      </c>
      <c r="K182" s="26" t="str">
        <f t="shared" ref="K182" si="4236">J$2&amp;J182</f>
        <v>京セラ株式会社</v>
      </c>
      <c r="M182" s="26" t="str">
        <f t="shared" ref="M182" si="4237">L$2&amp;L182</f>
        <v>ニチコン株式会社</v>
      </c>
      <c r="O182" s="26" t="str">
        <f t="shared" ref="O182:Q182" si="4238">N$2&amp;N182</f>
        <v>長州産業株式会社</v>
      </c>
      <c r="Q182" s="26" t="str">
        <f t="shared" si="4238"/>
        <v>住友電気工業株式会社</v>
      </c>
      <c r="S182" s="26" t="str">
        <f t="shared" ref="S182:U182" si="4239">R$2&amp;R182</f>
        <v>ダイヤゼブラ電機株式会社</v>
      </c>
      <c r="U182" s="26" t="str">
        <f t="shared" si="4239"/>
        <v>カナディアン・ソーラー・ジャパン株式会社</v>
      </c>
      <c r="W182" s="26" t="str">
        <f t="shared" ref="W182" si="4240">V$2&amp;V182</f>
        <v>ハンファジャパン株式会社</v>
      </c>
      <c r="Y182" s="26" t="str">
        <f t="shared" ref="Y182" si="4241">X$2&amp;X182</f>
        <v>株式会社Looop</v>
      </c>
      <c r="AA182" s="26" t="str">
        <f t="shared" ref="AA182:AC182" si="4242">Z$2&amp;Z182</f>
        <v>デルタ電子株式会社</v>
      </c>
      <c r="AC182" s="26" t="str">
        <f t="shared" si="4242"/>
        <v>スマートソーラー株式会社</v>
      </c>
      <c r="AE182" s="26" t="str">
        <f t="shared" ref="AE182:AG182" si="4243">AD$2&amp;AD182</f>
        <v>株式会社NFブロッサムテクノロジーズ</v>
      </c>
      <c r="AG182" s="26" t="str">
        <f t="shared" si="4243"/>
        <v>オムロン　ソーシアルソリューションズ株式会社</v>
      </c>
      <c r="AI182" s="26" t="str">
        <f t="shared" ref="AI182" si="4244">AH$2&amp;AH182</f>
        <v>株式会社日本産業</v>
      </c>
      <c r="AK182" s="26" t="str">
        <f t="shared" ref="AK182" si="4245">AJ$2&amp;AJ182</f>
        <v>華為技術日本株式会社</v>
      </c>
      <c r="AM182" s="26" t="str">
        <f t="shared" ref="AM182:AO182" si="4246">AL$2&amp;AL182</f>
        <v>荏原実業株式会社</v>
      </c>
      <c r="AO182" s="26" t="str">
        <f t="shared" si="4246"/>
        <v>株式会社エクソル</v>
      </c>
      <c r="AQ182" s="26" t="str">
        <f t="shared" ref="AQ182" si="4247">AP$2&amp;AP182</f>
        <v>合同会社DMM．com</v>
      </c>
      <c r="AS182" s="26" t="str">
        <f t="shared" ref="AS182" si="4248">AR$2&amp;AR182</f>
        <v>トヨタ自動車株式会社</v>
      </c>
      <c r="AU182" s="26" t="str">
        <f t="shared" ref="AU182:AW182" si="4249">AT$2&amp;AT182</f>
        <v>日本エネルギー総合システム株式会社</v>
      </c>
      <c r="AW182" s="26" t="str">
        <f t="shared" si="4249"/>
        <v>Upsolar　Japan株式会社</v>
      </c>
      <c r="AY182" s="26" t="str">
        <f t="shared" ref="AY182:BA182" si="4250">AX$2&amp;AX182</f>
        <v>合同会社Solax　Power　Network</v>
      </c>
      <c r="BA182" s="26" t="str">
        <f t="shared" si="4250"/>
        <v>株式会社リミックスポイント</v>
      </c>
      <c r="BC182" s="26" t="str">
        <f t="shared" ref="BC182" si="4251">BB$2&amp;BB182</f>
        <v>Sungrow　Japan株式会社</v>
      </c>
      <c r="BE182" s="26" t="str">
        <f t="shared" ref="BE182" si="4252">BD$2&amp;BD182</f>
        <v>GoodWe　Japan株式会社</v>
      </c>
      <c r="BG182" s="38" t="str">
        <f t="shared" ref="BG182" si="4253">BF$2&amp;BF182</f>
        <v>アンカー・ジャパン株式会社</v>
      </c>
      <c r="BI182" s="26" t="str">
        <f t="shared" ref="BI182" si="4254">BH$2&amp;BH182</f>
        <v>エターナルプラネット・エナジー・ジャパン株式会社</v>
      </c>
      <c r="BK182" s="26" t="str">
        <f t="shared" ref="BK182" si="4255">BJ$2&amp;BJ182</f>
        <v/>
      </c>
      <c r="BM182" s="26" t="str">
        <f t="shared" ref="BM182" si="4256">BL$2&amp;BL182</f>
        <v/>
      </c>
      <c r="BO182" s="26" t="str">
        <f t="shared" ref="BO182" si="4257">BN$2&amp;BN182</f>
        <v/>
      </c>
      <c r="BQ182" s="26" t="str">
        <f t="shared" ref="BQ182" si="4258">BP$2&amp;BP182</f>
        <v/>
      </c>
    </row>
    <row r="183" spans="5:69">
      <c r="E183" s="26" t="str">
        <f t="shared" si="3058"/>
        <v>エリーパワー株式会社</v>
      </c>
      <c r="G183" s="26" t="str">
        <f t="shared" si="3058"/>
        <v>シャープ株式会社</v>
      </c>
      <c r="I183" s="26" t="str">
        <f t="shared" ref="I183" si="4259">H$2&amp;H183</f>
        <v>パナソニック株式会社</v>
      </c>
      <c r="K183" s="26" t="str">
        <f t="shared" ref="K183" si="4260">J$2&amp;J183</f>
        <v>京セラ株式会社</v>
      </c>
      <c r="M183" s="26" t="str">
        <f t="shared" ref="M183" si="4261">L$2&amp;L183</f>
        <v>ニチコン株式会社</v>
      </c>
      <c r="O183" s="26" t="str">
        <f t="shared" ref="O183:Q183" si="4262">N$2&amp;N183</f>
        <v>長州産業株式会社</v>
      </c>
      <c r="Q183" s="26" t="str">
        <f t="shared" si="4262"/>
        <v>住友電気工業株式会社</v>
      </c>
      <c r="S183" s="26" t="str">
        <f t="shared" ref="S183:U183" si="4263">R$2&amp;R183</f>
        <v>ダイヤゼブラ電機株式会社</v>
      </c>
      <c r="U183" s="26" t="str">
        <f t="shared" si="4263"/>
        <v>カナディアン・ソーラー・ジャパン株式会社</v>
      </c>
      <c r="W183" s="26" t="str">
        <f t="shared" ref="W183" si="4264">V$2&amp;V183</f>
        <v>ハンファジャパン株式会社</v>
      </c>
      <c r="Y183" s="26" t="str">
        <f t="shared" ref="Y183" si="4265">X$2&amp;X183</f>
        <v>株式会社Looop</v>
      </c>
      <c r="AA183" s="26" t="str">
        <f t="shared" ref="AA183:AC183" si="4266">Z$2&amp;Z183</f>
        <v>デルタ電子株式会社</v>
      </c>
      <c r="AC183" s="26" t="str">
        <f t="shared" si="4266"/>
        <v>スマートソーラー株式会社</v>
      </c>
      <c r="AE183" s="26" t="str">
        <f t="shared" ref="AE183:AG183" si="4267">AD$2&amp;AD183</f>
        <v>株式会社NFブロッサムテクノロジーズ</v>
      </c>
      <c r="AG183" s="26" t="str">
        <f t="shared" si="4267"/>
        <v>オムロン　ソーシアルソリューションズ株式会社</v>
      </c>
      <c r="AI183" s="26" t="str">
        <f t="shared" ref="AI183" si="4268">AH$2&amp;AH183</f>
        <v>株式会社日本産業</v>
      </c>
      <c r="AK183" s="26" t="str">
        <f t="shared" ref="AK183" si="4269">AJ$2&amp;AJ183</f>
        <v>華為技術日本株式会社</v>
      </c>
      <c r="AM183" s="26" t="str">
        <f t="shared" ref="AM183:AO183" si="4270">AL$2&amp;AL183</f>
        <v>荏原実業株式会社</v>
      </c>
      <c r="AO183" s="26" t="str">
        <f t="shared" si="4270"/>
        <v>株式会社エクソル</v>
      </c>
      <c r="AQ183" s="26" t="str">
        <f t="shared" ref="AQ183" si="4271">AP$2&amp;AP183</f>
        <v>合同会社DMM．com</v>
      </c>
      <c r="AS183" s="26" t="str">
        <f t="shared" ref="AS183" si="4272">AR$2&amp;AR183</f>
        <v>トヨタ自動車株式会社</v>
      </c>
      <c r="AU183" s="26" t="str">
        <f t="shared" ref="AU183:AW183" si="4273">AT$2&amp;AT183</f>
        <v>日本エネルギー総合システム株式会社</v>
      </c>
      <c r="AW183" s="26" t="str">
        <f t="shared" si="4273"/>
        <v>Upsolar　Japan株式会社</v>
      </c>
      <c r="AY183" s="26" t="str">
        <f t="shared" ref="AY183:BA183" si="4274">AX$2&amp;AX183</f>
        <v>合同会社Solax　Power　Network</v>
      </c>
      <c r="BA183" s="26" t="str">
        <f t="shared" si="4274"/>
        <v>株式会社リミックスポイント</v>
      </c>
      <c r="BC183" s="26" t="str">
        <f t="shared" ref="BC183" si="4275">BB$2&amp;BB183</f>
        <v>Sungrow　Japan株式会社</v>
      </c>
      <c r="BE183" s="26" t="str">
        <f t="shared" ref="BE183" si="4276">BD$2&amp;BD183</f>
        <v>GoodWe　Japan株式会社</v>
      </c>
      <c r="BG183" s="38" t="str">
        <f t="shared" ref="BG183" si="4277">BF$2&amp;BF183</f>
        <v>アンカー・ジャパン株式会社</v>
      </c>
      <c r="BI183" s="26" t="str">
        <f t="shared" ref="BI183" si="4278">BH$2&amp;BH183</f>
        <v>エターナルプラネット・エナジー・ジャパン株式会社</v>
      </c>
      <c r="BK183" s="26" t="str">
        <f t="shared" ref="BK183" si="4279">BJ$2&amp;BJ183</f>
        <v/>
      </c>
      <c r="BM183" s="26" t="str">
        <f t="shared" ref="BM183" si="4280">BL$2&amp;BL183</f>
        <v/>
      </c>
      <c r="BO183" s="26" t="str">
        <f t="shared" ref="BO183" si="4281">BN$2&amp;BN183</f>
        <v/>
      </c>
      <c r="BQ183" s="26" t="str">
        <f t="shared" ref="BQ183" si="4282">BP$2&amp;BP183</f>
        <v/>
      </c>
    </row>
    <row r="184" spans="5:69">
      <c r="E184" s="26" t="str">
        <f t="shared" si="3058"/>
        <v>エリーパワー株式会社</v>
      </c>
      <c r="G184" s="26" t="str">
        <f t="shared" si="3058"/>
        <v>シャープ株式会社</v>
      </c>
      <c r="I184" s="26" t="str">
        <f t="shared" ref="I184" si="4283">H$2&amp;H184</f>
        <v>パナソニック株式会社</v>
      </c>
      <c r="K184" s="26" t="str">
        <f t="shared" ref="K184" si="4284">J$2&amp;J184</f>
        <v>京セラ株式会社</v>
      </c>
      <c r="M184" s="26" t="str">
        <f t="shared" ref="M184" si="4285">L$2&amp;L184</f>
        <v>ニチコン株式会社</v>
      </c>
      <c r="O184" s="26" t="str">
        <f t="shared" ref="O184:Q184" si="4286">N$2&amp;N184</f>
        <v>長州産業株式会社</v>
      </c>
      <c r="Q184" s="26" t="str">
        <f t="shared" si="4286"/>
        <v>住友電気工業株式会社</v>
      </c>
      <c r="S184" s="26" t="str">
        <f t="shared" ref="S184:U184" si="4287">R$2&amp;R184</f>
        <v>ダイヤゼブラ電機株式会社</v>
      </c>
      <c r="U184" s="26" t="str">
        <f t="shared" si="4287"/>
        <v>カナディアン・ソーラー・ジャパン株式会社</v>
      </c>
      <c r="W184" s="26" t="str">
        <f t="shared" ref="W184" si="4288">V$2&amp;V184</f>
        <v>ハンファジャパン株式会社</v>
      </c>
      <c r="Y184" s="26" t="str">
        <f t="shared" ref="Y184" si="4289">X$2&amp;X184</f>
        <v>株式会社Looop</v>
      </c>
      <c r="AA184" s="26" t="str">
        <f t="shared" ref="AA184:AC184" si="4290">Z$2&amp;Z184</f>
        <v>デルタ電子株式会社</v>
      </c>
      <c r="AC184" s="26" t="str">
        <f t="shared" si="4290"/>
        <v>スマートソーラー株式会社</v>
      </c>
      <c r="AE184" s="26" t="str">
        <f t="shared" ref="AE184:AG184" si="4291">AD$2&amp;AD184</f>
        <v>株式会社NFブロッサムテクノロジーズ</v>
      </c>
      <c r="AG184" s="26" t="str">
        <f t="shared" si="4291"/>
        <v>オムロン　ソーシアルソリューションズ株式会社</v>
      </c>
      <c r="AI184" s="26" t="str">
        <f t="shared" ref="AI184" si="4292">AH$2&amp;AH184</f>
        <v>株式会社日本産業</v>
      </c>
      <c r="AK184" s="26" t="str">
        <f t="shared" ref="AK184" si="4293">AJ$2&amp;AJ184</f>
        <v>華為技術日本株式会社</v>
      </c>
      <c r="AM184" s="26" t="str">
        <f t="shared" ref="AM184:AO184" si="4294">AL$2&amp;AL184</f>
        <v>荏原実業株式会社</v>
      </c>
      <c r="AO184" s="26" t="str">
        <f t="shared" si="4294"/>
        <v>株式会社エクソル</v>
      </c>
      <c r="AQ184" s="26" t="str">
        <f t="shared" ref="AQ184" si="4295">AP$2&amp;AP184</f>
        <v>合同会社DMM．com</v>
      </c>
      <c r="AS184" s="26" t="str">
        <f t="shared" ref="AS184" si="4296">AR$2&amp;AR184</f>
        <v>トヨタ自動車株式会社</v>
      </c>
      <c r="AU184" s="26" t="str">
        <f t="shared" ref="AU184:AW184" si="4297">AT$2&amp;AT184</f>
        <v>日本エネルギー総合システム株式会社</v>
      </c>
      <c r="AW184" s="26" t="str">
        <f t="shared" si="4297"/>
        <v>Upsolar　Japan株式会社</v>
      </c>
      <c r="AY184" s="26" t="str">
        <f t="shared" ref="AY184:BA184" si="4298">AX$2&amp;AX184</f>
        <v>合同会社Solax　Power　Network</v>
      </c>
      <c r="BA184" s="26" t="str">
        <f t="shared" si="4298"/>
        <v>株式会社リミックスポイント</v>
      </c>
      <c r="BC184" s="26" t="str">
        <f t="shared" ref="BC184" si="4299">BB$2&amp;BB184</f>
        <v>Sungrow　Japan株式会社</v>
      </c>
      <c r="BE184" s="26" t="str">
        <f t="shared" ref="BE184" si="4300">BD$2&amp;BD184</f>
        <v>GoodWe　Japan株式会社</v>
      </c>
      <c r="BG184" s="38" t="str">
        <f t="shared" ref="BG184" si="4301">BF$2&amp;BF184</f>
        <v>アンカー・ジャパン株式会社</v>
      </c>
      <c r="BI184" s="26" t="str">
        <f t="shared" ref="BI184" si="4302">BH$2&amp;BH184</f>
        <v>エターナルプラネット・エナジー・ジャパン株式会社</v>
      </c>
      <c r="BK184" s="26" t="str">
        <f t="shared" ref="BK184" si="4303">BJ$2&amp;BJ184</f>
        <v/>
      </c>
      <c r="BM184" s="26" t="str">
        <f t="shared" ref="BM184" si="4304">BL$2&amp;BL184</f>
        <v/>
      </c>
      <c r="BO184" s="26" t="str">
        <f t="shared" ref="BO184" si="4305">BN$2&amp;BN184</f>
        <v/>
      </c>
      <c r="BQ184" s="26" t="str">
        <f t="shared" ref="BQ184" si="4306">BP$2&amp;BP184</f>
        <v/>
      </c>
    </row>
    <row r="185" spans="5:69">
      <c r="E185" s="26" t="str">
        <f t="shared" si="3058"/>
        <v>エリーパワー株式会社</v>
      </c>
      <c r="G185" s="26" t="str">
        <f t="shared" si="3058"/>
        <v>シャープ株式会社</v>
      </c>
      <c r="I185" s="26" t="str">
        <f t="shared" ref="I185" si="4307">H$2&amp;H185</f>
        <v>パナソニック株式会社</v>
      </c>
      <c r="K185" s="26" t="str">
        <f t="shared" ref="K185" si="4308">J$2&amp;J185</f>
        <v>京セラ株式会社</v>
      </c>
      <c r="M185" s="26" t="str">
        <f t="shared" ref="M185" si="4309">L$2&amp;L185</f>
        <v>ニチコン株式会社</v>
      </c>
      <c r="O185" s="26" t="str">
        <f t="shared" ref="O185:Q185" si="4310">N$2&amp;N185</f>
        <v>長州産業株式会社</v>
      </c>
      <c r="Q185" s="26" t="str">
        <f t="shared" si="4310"/>
        <v>住友電気工業株式会社</v>
      </c>
      <c r="S185" s="26" t="str">
        <f t="shared" ref="S185:U185" si="4311">R$2&amp;R185</f>
        <v>ダイヤゼブラ電機株式会社</v>
      </c>
      <c r="U185" s="26" t="str">
        <f t="shared" si="4311"/>
        <v>カナディアン・ソーラー・ジャパン株式会社</v>
      </c>
      <c r="W185" s="26" t="str">
        <f t="shared" ref="W185" si="4312">V$2&amp;V185</f>
        <v>ハンファジャパン株式会社</v>
      </c>
      <c r="Y185" s="26" t="str">
        <f t="shared" ref="Y185" si="4313">X$2&amp;X185</f>
        <v>株式会社Looop</v>
      </c>
      <c r="AA185" s="26" t="str">
        <f t="shared" ref="AA185:AC185" si="4314">Z$2&amp;Z185</f>
        <v>デルタ電子株式会社</v>
      </c>
      <c r="AC185" s="26" t="str">
        <f t="shared" si="4314"/>
        <v>スマートソーラー株式会社</v>
      </c>
      <c r="AE185" s="26" t="str">
        <f t="shared" ref="AE185:AG185" si="4315">AD$2&amp;AD185</f>
        <v>株式会社NFブロッサムテクノロジーズ</v>
      </c>
      <c r="AG185" s="26" t="str">
        <f t="shared" si="4315"/>
        <v>オムロン　ソーシアルソリューションズ株式会社</v>
      </c>
      <c r="AI185" s="26" t="str">
        <f t="shared" ref="AI185" si="4316">AH$2&amp;AH185</f>
        <v>株式会社日本産業</v>
      </c>
      <c r="AK185" s="26" t="str">
        <f t="shared" ref="AK185" si="4317">AJ$2&amp;AJ185</f>
        <v>華為技術日本株式会社</v>
      </c>
      <c r="AM185" s="26" t="str">
        <f t="shared" ref="AM185:AO185" si="4318">AL$2&amp;AL185</f>
        <v>荏原実業株式会社</v>
      </c>
      <c r="AO185" s="26" t="str">
        <f t="shared" si="4318"/>
        <v>株式会社エクソル</v>
      </c>
      <c r="AQ185" s="26" t="str">
        <f t="shared" ref="AQ185" si="4319">AP$2&amp;AP185</f>
        <v>合同会社DMM．com</v>
      </c>
      <c r="AS185" s="26" t="str">
        <f t="shared" ref="AS185" si="4320">AR$2&amp;AR185</f>
        <v>トヨタ自動車株式会社</v>
      </c>
      <c r="AU185" s="26" t="str">
        <f t="shared" ref="AU185:AW185" si="4321">AT$2&amp;AT185</f>
        <v>日本エネルギー総合システム株式会社</v>
      </c>
      <c r="AW185" s="26" t="str">
        <f t="shared" si="4321"/>
        <v>Upsolar　Japan株式会社</v>
      </c>
      <c r="AY185" s="26" t="str">
        <f t="shared" ref="AY185:BA185" si="4322">AX$2&amp;AX185</f>
        <v>合同会社Solax　Power　Network</v>
      </c>
      <c r="BA185" s="26" t="str">
        <f t="shared" si="4322"/>
        <v>株式会社リミックスポイント</v>
      </c>
      <c r="BC185" s="26" t="str">
        <f t="shared" ref="BC185" si="4323">BB$2&amp;BB185</f>
        <v>Sungrow　Japan株式会社</v>
      </c>
      <c r="BE185" s="26" t="str">
        <f t="shared" ref="BE185" si="4324">BD$2&amp;BD185</f>
        <v>GoodWe　Japan株式会社</v>
      </c>
      <c r="BG185" s="38" t="str">
        <f t="shared" ref="BG185" si="4325">BF$2&amp;BF185</f>
        <v>アンカー・ジャパン株式会社</v>
      </c>
      <c r="BI185" s="26" t="str">
        <f t="shared" ref="BI185" si="4326">BH$2&amp;BH185</f>
        <v>エターナルプラネット・エナジー・ジャパン株式会社</v>
      </c>
      <c r="BK185" s="26" t="str">
        <f t="shared" ref="BK185" si="4327">BJ$2&amp;BJ185</f>
        <v/>
      </c>
      <c r="BM185" s="26" t="str">
        <f t="shared" ref="BM185" si="4328">BL$2&amp;BL185</f>
        <v/>
      </c>
      <c r="BO185" s="26" t="str">
        <f t="shared" ref="BO185" si="4329">BN$2&amp;BN185</f>
        <v/>
      </c>
      <c r="BQ185" s="26" t="str">
        <f t="shared" ref="BQ185" si="4330">BP$2&amp;BP185</f>
        <v/>
      </c>
    </row>
    <row r="186" spans="5:69">
      <c r="E186" s="26" t="str">
        <f t="shared" si="3058"/>
        <v>エリーパワー株式会社</v>
      </c>
      <c r="G186" s="26" t="str">
        <f t="shared" si="3058"/>
        <v>シャープ株式会社</v>
      </c>
      <c r="I186" s="26" t="str">
        <f t="shared" ref="I186" si="4331">H$2&amp;H186</f>
        <v>パナソニック株式会社</v>
      </c>
      <c r="K186" s="26" t="str">
        <f t="shared" ref="K186" si="4332">J$2&amp;J186</f>
        <v>京セラ株式会社</v>
      </c>
      <c r="M186" s="26" t="str">
        <f t="shared" ref="M186" si="4333">L$2&amp;L186</f>
        <v>ニチコン株式会社</v>
      </c>
      <c r="O186" s="26" t="str">
        <f t="shared" ref="O186:Q186" si="4334">N$2&amp;N186</f>
        <v>長州産業株式会社</v>
      </c>
      <c r="Q186" s="26" t="str">
        <f t="shared" si="4334"/>
        <v>住友電気工業株式会社</v>
      </c>
      <c r="S186" s="26" t="str">
        <f t="shared" ref="S186:U186" si="4335">R$2&amp;R186</f>
        <v>ダイヤゼブラ電機株式会社</v>
      </c>
      <c r="U186" s="26" t="str">
        <f t="shared" si="4335"/>
        <v>カナディアン・ソーラー・ジャパン株式会社</v>
      </c>
      <c r="W186" s="26" t="str">
        <f t="shared" ref="W186" si="4336">V$2&amp;V186</f>
        <v>ハンファジャパン株式会社</v>
      </c>
      <c r="Y186" s="26" t="str">
        <f t="shared" ref="Y186" si="4337">X$2&amp;X186</f>
        <v>株式会社Looop</v>
      </c>
      <c r="AA186" s="26" t="str">
        <f t="shared" ref="AA186:AC186" si="4338">Z$2&amp;Z186</f>
        <v>デルタ電子株式会社</v>
      </c>
      <c r="AC186" s="26" t="str">
        <f t="shared" si="4338"/>
        <v>スマートソーラー株式会社</v>
      </c>
      <c r="AE186" s="26" t="str">
        <f t="shared" ref="AE186:AG186" si="4339">AD$2&amp;AD186</f>
        <v>株式会社NFブロッサムテクノロジーズ</v>
      </c>
      <c r="AG186" s="26" t="str">
        <f t="shared" si="4339"/>
        <v>オムロン　ソーシアルソリューションズ株式会社</v>
      </c>
      <c r="AI186" s="26" t="str">
        <f t="shared" ref="AI186" si="4340">AH$2&amp;AH186</f>
        <v>株式会社日本産業</v>
      </c>
      <c r="AK186" s="26" t="str">
        <f t="shared" ref="AK186" si="4341">AJ$2&amp;AJ186</f>
        <v>華為技術日本株式会社</v>
      </c>
      <c r="AM186" s="26" t="str">
        <f t="shared" ref="AM186:AO186" si="4342">AL$2&amp;AL186</f>
        <v>荏原実業株式会社</v>
      </c>
      <c r="AO186" s="26" t="str">
        <f t="shared" si="4342"/>
        <v>株式会社エクソル</v>
      </c>
      <c r="AQ186" s="26" t="str">
        <f t="shared" ref="AQ186" si="4343">AP$2&amp;AP186</f>
        <v>合同会社DMM．com</v>
      </c>
      <c r="AS186" s="26" t="str">
        <f t="shared" ref="AS186" si="4344">AR$2&amp;AR186</f>
        <v>トヨタ自動車株式会社</v>
      </c>
      <c r="AU186" s="26" t="str">
        <f t="shared" ref="AU186:AW186" si="4345">AT$2&amp;AT186</f>
        <v>日本エネルギー総合システム株式会社</v>
      </c>
      <c r="AW186" s="26" t="str">
        <f t="shared" si="4345"/>
        <v>Upsolar　Japan株式会社</v>
      </c>
      <c r="AY186" s="26" t="str">
        <f t="shared" ref="AY186:BA186" si="4346">AX$2&amp;AX186</f>
        <v>合同会社Solax　Power　Network</v>
      </c>
      <c r="BA186" s="26" t="str">
        <f t="shared" si="4346"/>
        <v>株式会社リミックスポイント</v>
      </c>
      <c r="BC186" s="26" t="str">
        <f t="shared" ref="BC186" si="4347">BB$2&amp;BB186</f>
        <v>Sungrow　Japan株式会社</v>
      </c>
      <c r="BE186" s="26" t="str">
        <f t="shared" ref="BE186" si="4348">BD$2&amp;BD186</f>
        <v>GoodWe　Japan株式会社</v>
      </c>
      <c r="BG186" s="38" t="str">
        <f t="shared" ref="BG186" si="4349">BF$2&amp;BF186</f>
        <v>アンカー・ジャパン株式会社</v>
      </c>
      <c r="BI186" s="26" t="str">
        <f t="shared" ref="BI186" si="4350">BH$2&amp;BH186</f>
        <v>エターナルプラネット・エナジー・ジャパン株式会社</v>
      </c>
      <c r="BK186" s="26" t="str">
        <f t="shared" ref="BK186" si="4351">BJ$2&amp;BJ186</f>
        <v/>
      </c>
      <c r="BM186" s="26" t="str">
        <f t="shared" ref="BM186" si="4352">BL$2&amp;BL186</f>
        <v/>
      </c>
      <c r="BO186" s="26" t="str">
        <f t="shared" ref="BO186" si="4353">BN$2&amp;BN186</f>
        <v/>
      </c>
      <c r="BQ186" s="26" t="str">
        <f t="shared" ref="BQ186" si="4354">BP$2&amp;BP186</f>
        <v/>
      </c>
    </row>
    <row r="187" spans="5:69">
      <c r="E187" s="26" t="str">
        <f t="shared" si="3058"/>
        <v>エリーパワー株式会社</v>
      </c>
      <c r="G187" s="26" t="str">
        <f t="shared" si="3058"/>
        <v>シャープ株式会社</v>
      </c>
      <c r="I187" s="26" t="str">
        <f t="shared" ref="I187" si="4355">H$2&amp;H187</f>
        <v>パナソニック株式会社</v>
      </c>
      <c r="K187" s="26" t="str">
        <f t="shared" ref="K187" si="4356">J$2&amp;J187</f>
        <v>京セラ株式会社</v>
      </c>
      <c r="M187" s="26" t="str">
        <f t="shared" ref="M187" si="4357">L$2&amp;L187</f>
        <v>ニチコン株式会社</v>
      </c>
      <c r="O187" s="26" t="str">
        <f t="shared" ref="O187:Q187" si="4358">N$2&amp;N187</f>
        <v>長州産業株式会社</v>
      </c>
      <c r="Q187" s="26" t="str">
        <f t="shared" si="4358"/>
        <v>住友電気工業株式会社</v>
      </c>
      <c r="S187" s="26" t="str">
        <f t="shared" ref="S187:U187" si="4359">R$2&amp;R187</f>
        <v>ダイヤゼブラ電機株式会社</v>
      </c>
      <c r="U187" s="26" t="str">
        <f t="shared" si="4359"/>
        <v>カナディアン・ソーラー・ジャパン株式会社</v>
      </c>
      <c r="W187" s="26" t="str">
        <f t="shared" ref="W187" si="4360">V$2&amp;V187</f>
        <v>ハンファジャパン株式会社</v>
      </c>
      <c r="Y187" s="26" t="str">
        <f t="shared" ref="Y187" si="4361">X$2&amp;X187</f>
        <v>株式会社Looop</v>
      </c>
      <c r="AA187" s="26" t="str">
        <f t="shared" ref="AA187:AC187" si="4362">Z$2&amp;Z187</f>
        <v>デルタ電子株式会社</v>
      </c>
      <c r="AC187" s="26" t="str">
        <f t="shared" si="4362"/>
        <v>スマートソーラー株式会社</v>
      </c>
      <c r="AE187" s="26" t="str">
        <f t="shared" ref="AE187:AG187" si="4363">AD$2&amp;AD187</f>
        <v>株式会社NFブロッサムテクノロジーズ</v>
      </c>
      <c r="AG187" s="26" t="str">
        <f t="shared" si="4363"/>
        <v>オムロン　ソーシアルソリューションズ株式会社</v>
      </c>
      <c r="AI187" s="26" t="str">
        <f t="shared" ref="AI187" si="4364">AH$2&amp;AH187</f>
        <v>株式会社日本産業</v>
      </c>
      <c r="AK187" s="26" t="str">
        <f t="shared" ref="AK187" si="4365">AJ$2&amp;AJ187</f>
        <v>華為技術日本株式会社</v>
      </c>
      <c r="AM187" s="26" t="str">
        <f t="shared" ref="AM187:AO187" si="4366">AL$2&amp;AL187</f>
        <v>荏原実業株式会社</v>
      </c>
      <c r="AO187" s="26" t="str">
        <f t="shared" si="4366"/>
        <v>株式会社エクソル</v>
      </c>
      <c r="AQ187" s="26" t="str">
        <f t="shared" ref="AQ187" si="4367">AP$2&amp;AP187</f>
        <v>合同会社DMM．com</v>
      </c>
      <c r="AS187" s="26" t="str">
        <f t="shared" ref="AS187" si="4368">AR$2&amp;AR187</f>
        <v>トヨタ自動車株式会社</v>
      </c>
      <c r="AU187" s="26" t="str">
        <f t="shared" ref="AU187:AW187" si="4369">AT$2&amp;AT187</f>
        <v>日本エネルギー総合システム株式会社</v>
      </c>
      <c r="AW187" s="26" t="str">
        <f t="shared" si="4369"/>
        <v>Upsolar　Japan株式会社</v>
      </c>
      <c r="AY187" s="26" t="str">
        <f t="shared" ref="AY187:BA187" si="4370">AX$2&amp;AX187</f>
        <v>合同会社Solax　Power　Network</v>
      </c>
      <c r="BA187" s="26" t="str">
        <f t="shared" si="4370"/>
        <v>株式会社リミックスポイント</v>
      </c>
      <c r="BC187" s="26" t="str">
        <f t="shared" ref="BC187" si="4371">BB$2&amp;BB187</f>
        <v>Sungrow　Japan株式会社</v>
      </c>
      <c r="BE187" s="26" t="str">
        <f t="shared" ref="BE187" si="4372">BD$2&amp;BD187</f>
        <v>GoodWe　Japan株式会社</v>
      </c>
      <c r="BG187" s="38" t="str">
        <f t="shared" ref="BG187" si="4373">BF$2&amp;BF187</f>
        <v>アンカー・ジャパン株式会社</v>
      </c>
      <c r="BI187" s="26" t="str">
        <f t="shared" ref="BI187" si="4374">BH$2&amp;BH187</f>
        <v>エターナルプラネット・エナジー・ジャパン株式会社</v>
      </c>
      <c r="BK187" s="26" t="str">
        <f t="shared" ref="BK187" si="4375">BJ$2&amp;BJ187</f>
        <v/>
      </c>
      <c r="BM187" s="26" t="str">
        <f t="shared" ref="BM187" si="4376">BL$2&amp;BL187</f>
        <v/>
      </c>
      <c r="BO187" s="26" t="str">
        <f t="shared" ref="BO187" si="4377">BN$2&amp;BN187</f>
        <v/>
      </c>
      <c r="BQ187" s="26" t="str">
        <f t="shared" ref="BQ187" si="4378">BP$2&amp;BP187</f>
        <v/>
      </c>
    </row>
    <row r="188" spans="5:69">
      <c r="E188" s="26" t="str">
        <f t="shared" si="3058"/>
        <v>エリーパワー株式会社</v>
      </c>
      <c r="G188" s="26" t="str">
        <f t="shared" si="3058"/>
        <v>シャープ株式会社</v>
      </c>
      <c r="I188" s="26" t="str">
        <f t="shared" ref="I188" si="4379">H$2&amp;H188</f>
        <v>パナソニック株式会社</v>
      </c>
      <c r="K188" s="26" t="str">
        <f t="shared" ref="K188" si="4380">J$2&amp;J188</f>
        <v>京セラ株式会社</v>
      </c>
      <c r="M188" s="26" t="str">
        <f t="shared" ref="M188" si="4381">L$2&amp;L188</f>
        <v>ニチコン株式会社</v>
      </c>
      <c r="O188" s="26" t="str">
        <f t="shared" ref="O188:Q188" si="4382">N$2&amp;N188</f>
        <v>長州産業株式会社</v>
      </c>
      <c r="Q188" s="26" t="str">
        <f t="shared" si="4382"/>
        <v>住友電気工業株式会社</v>
      </c>
      <c r="S188" s="26" t="str">
        <f t="shared" ref="S188:U188" si="4383">R$2&amp;R188</f>
        <v>ダイヤゼブラ電機株式会社</v>
      </c>
      <c r="U188" s="26" t="str">
        <f t="shared" si="4383"/>
        <v>カナディアン・ソーラー・ジャパン株式会社</v>
      </c>
      <c r="W188" s="26" t="str">
        <f t="shared" ref="W188" si="4384">V$2&amp;V188</f>
        <v>ハンファジャパン株式会社</v>
      </c>
      <c r="Y188" s="26" t="str">
        <f t="shared" ref="Y188" si="4385">X$2&amp;X188</f>
        <v>株式会社Looop</v>
      </c>
      <c r="AA188" s="26" t="str">
        <f t="shared" ref="AA188:AC188" si="4386">Z$2&amp;Z188</f>
        <v>デルタ電子株式会社</v>
      </c>
      <c r="AC188" s="26" t="str">
        <f t="shared" si="4386"/>
        <v>スマートソーラー株式会社</v>
      </c>
      <c r="AE188" s="26" t="str">
        <f t="shared" ref="AE188:AG188" si="4387">AD$2&amp;AD188</f>
        <v>株式会社NFブロッサムテクノロジーズ</v>
      </c>
      <c r="AG188" s="26" t="str">
        <f t="shared" si="4387"/>
        <v>オムロン　ソーシアルソリューションズ株式会社</v>
      </c>
      <c r="AI188" s="26" t="str">
        <f t="shared" ref="AI188" si="4388">AH$2&amp;AH188</f>
        <v>株式会社日本産業</v>
      </c>
      <c r="AK188" s="26" t="str">
        <f t="shared" ref="AK188" si="4389">AJ$2&amp;AJ188</f>
        <v>華為技術日本株式会社</v>
      </c>
      <c r="AM188" s="26" t="str">
        <f t="shared" ref="AM188:AO188" si="4390">AL$2&amp;AL188</f>
        <v>荏原実業株式会社</v>
      </c>
      <c r="AO188" s="26" t="str">
        <f t="shared" si="4390"/>
        <v>株式会社エクソル</v>
      </c>
      <c r="AQ188" s="26" t="str">
        <f t="shared" ref="AQ188" si="4391">AP$2&amp;AP188</f>
        <v>合同会社DMM．com</v>
      </c>
      <c r="AS188" s="26" t="str">
        <f t="shared" ref="AS188" si="4392">AR$2&amp;AR188</f>
        <v>トヨタ自動車株式会社</v>
      </c>
      <c r="AU188" s="26" t="str">
        <f t="shared" ref="AU188:AW188" si="4393">AT$2&amp;AT188</f>
        <v>日本エネルギー総合システム株式会社</v>
      </c>
      <c r="AW188" s="26" t="str">
        <f t="shared" si="4393"/>
        <v>Upsolar　Japan株式会社</v>
      </c>
      <c r="AY188" s="26" t="str">
        <f t="shared" ref="AY188:BA188" si="4394">AX$2&amp;AX188</f>
        <v>合同会社Solax　Power　Network</v>
      </c>
      <c r="BA188" s="26" t="str">
        <f t="shared" si="4394"/>
        <v>株式会社リミックスポイント</v>
      </c>
      <c r="BC188" s="26" t="str">
        <f t="shared" ref="BC188" si="4395">BB$2&amp;BB188</f>
        <v>Sungrow　Japan株式会社</v>
      </c>
      <c r="BE188" s="26" t="str">
        <f t="shared" ref="BE188" si="4396">BD$2&amp;BD188</f>
        <v>GoodWe　Japan株式会社</v>
      </c>
      <c r="BG188" s="38" t="str">
        <f t="shared" ref="BG188" si="4397">BF$2&amp;BF188</f>
        <v>アンカー・ジャパン株式会社</v>
      </c>
      <c r="BI188" s="26" t="str">
        <f t="shared" ref="BI188" si="4398">BH$2&amp;BH188</f>
        <v>エターナルプラネット・エナジー・ジャパン株式会社</v>
      </c>
      <c r="BK188" s="26" t="str">
        <f t="shared" ref="BK188" si="4399">BJ$2&amp;BJ188</f>
        <v/>
      </c>
      <c r="BM188" s="26" t="str">
        <f t="shared" ref="BM188" si="4400">BL$2&amp;BL188</f>
        <v/>
      </c>
      <c r="BO188" s="26" t="str">
        <f t="shared" ref="BO188" si="4401">BN$2&amp;BN188</f>
        <v/>
      </c>
      <c r="BQ188" s="26" t="str">
        <f t="shared" ref="BQ188" si="4402">BP$2&amp;BP188</f>
        <v/>
      </c>
    </row>
    <row r="189" spans="5:69">
      <c r="E189" s="26" t="str">
        <f t="shared" si="3058"/>
        <v>エリーパワー株式会社</v>
      </c>
      <c r="G189" s="26" t="str">
        <f t="shared" si="3058"/>
        <v>シャープ株式会社</v>
      </c>
      <c r="I189" s="26" t="str">
        <f t="shared" ref="I189" si="4403">H$2&amp;H189</f>
        <v>パナソニック株式会社</v>
      </c>
      <c r="K189" s="26" t="str">
        <f t="shared" ref="K189" si="4404">J$2&amp;J189</f>
        <v>京セラ株式会社</v>
      </c>
      <c r="M189" s="26" t="str">
        <f t="shared" ref="M189" si="4405">L$2&amp;L189</f>
        <v>ニチコン株式会社</v>
      </c>
      <c r="O189" s="26" t="str">
        <f t="shared" ref="O189:Q189" si="4406">N$2&amp;N189</f>
        <v>長州産業株式会社</v>
      </c>
      <c r="Q189" s="26" t="str">
        <f t="shared" si="4406"/>
        <v>住友電気工業株式会社</v>
      </c>
      <c r="S189" s="26" t="str">
        <f t="shared" ref="S189:U189" si="4407">R$2&amp;R189</f>
        <v>ダイヤゼブラ電機株式会社</v>
      </c>
      <c r="U189" s="26" t="str">
        <f t="shared" si="4407"/>
        <v>カナディアン・ソーラー・ジャパン株式会社</v>
      </c>
      <c r="W189" s="26" t="str">
        <f t="shared" ref="W189" si="4408">V$2&amp;V189</f>
        <v>ハンファジャパン株式会社</v>
      </c>
      <c r="Y189" s="26" t="str">
        <f t="shared" ref="Y189" si="4409">X$2&amp;X189</f>
        <v>株式会社Looop</v>
      </c>
      <c r="AA189" s="26" t="str">
        <f t="shared" ref="AA189:AC189" si="4410">Z$2&amp;Z189</f>
        <v>デルタ電子株式会社</v>
      </c>
      <c r="AC189" s="26" t="str">
        <f t="shared" si="4410"/>
        <v>スマートソーラー株式会社</v>
      </c>
      <c r="AE189" s="26" t="str">
        <f t="shared" ref="AE189:AG189" si="4411">AD$2&amp;AD189</f>
        <v>株式会社NFブロッサムテクノロジーズ</v>
      </c>
      <c r="AG189" s="26" t="str">
        <f t="shared" si="4411"/>
        <v>オムロン　ソーシアルソリューションズ株式会社</v>
      </c>
      <c r="AI189" s="26" t="str">
        <f t="shared" ref="AI189" si="4412">AH$2&amp;AH189</f>
        <v>株式会社日本産業</v>
      </c>
      <c r="AK189" s="26" t="str">
        <f t="shared" ref="AK189" si="4413">AJ$2&amp;AJ189</f>
        <v>華為技術日本株式会社</v>
      </c>
      <c r="AM189" s="26" t="str">
        <f t="shared" ref="AM189:AO189" si="4414">AL$2&amp;AL189</f>
        <v>荏原実業株式会社</v>
      </c>
      <c r="AO189" s="26" t="str">
        <f t="shared" si="4414"/>
        <v>株式会社エクソル</v>
      </c>
      <c r="AQ189" s="26" t="str">
        <f t="shared" ref="AQ189" si="4415">AP$2&amp;AP189</f>
        <v>合同会社DMM．com</v>
      </c>
      <c r="AS189" s="26" t="str">
        <f t="shared" ref="AS189" si="4416">AR$2&amp;AR189</f>
        <v>トヨタ自動車株式会社</v>
      </c>
      <c r="AU189" s="26" t="str">
        <f t="shared" ref="AU189:AW189" si="4417">AT$2&amp;AT189</f>
        <v>日本エネルギー総合システム株式会社</v>
      </c>
      <c r="AW189" s="26" t="str">
        <f t="shared" si="4417"/>
        <v>Upsolar　Japan株式会社</v>
      </c>
      <c r="AY189" s="26" t="str">
        <f t="shared" ref="AY189:BA189" si="4418">AX$2&amp;AX189</f>
        <v>合同会社Solax　Power　Network</v>
      </c>
      <c r="BA189" s="26" t="str">
        <f t="shared" si="4418"/>
        <v>株式会社リミックスポイント</v>
      </c>
      <c r="BC189" s="26" t="str">
        <f t="shared" ref="BC189" si="4419">BB$2&amp;BB189</f>
        <v>Sungrow　Japan株式会社</v>
      </c>
      <c r="BE189" s="26" t="str">
        <f t="shared" ref="BE189" si="4420">BD$2&amp;BD189</f>
        <v>GoodWe　Japan株式会社</v>
      </c>
      <c r="BG189" s="38" t="str">
        <f t="shared" ref="BG189" si="4421">BF$2&amp;BF189</f>
        <v>アンカー・ジャパン株式会社</v>
      </c>
      <c r="BI189" s="26" t="str">
        <f t="shared" ref="BI189" si="4422">BH$2&amp;BH189</f>
        <v>エターナルプラネット・エナジー・ジャパン株式会社</v>
      </c>
      <c r="BK189" s="26" t="str">
        <f t="shared" ref="BK189" si="4423">BJ$2&amp;BJ189</f>
        <v/>
      </c>
      <c r="BM189" s="26" t="str">
        <f t="shared" ref="BM189" si="4424">BL$2&amp;BL189</f>
        <v/>
      </c>
      <c r="BO189" s="26" t="str">
        <f t="shared" ref="BO189" si="4425">BN$2&amp;BN189</f>
        <v/>
      </c>
      <c r="BQ189" s="26" t="str">
        <f t="shared" ref="BQ189" si="4426">BP$2&amp;BP189</f>
        <v/>
      </c>
    </row>
    <row r="190" spans="5:69">
      <c r="E190" s="26" t="str">
        <f t="shared" si="3058"/>
        <v>エリーパワー株式会社</v>
      </c>
      <c r="G190" s="26" t="str">
        <f t="shared" si="3058"/>
        <v>シャープ株式会社</v>
      </c>
      <c r="I190" s="26" t="str">
        <f t="shared" ref="I190" si="4427">H$2&amp;H190</f>
        <v>パナソニック株式会社</v>
      </c>
      <c r="K190" s="26" t="str">
        <f t="shared" ref="K190" si="4428">J$2&amp;J190</f>
        <v>京セラ株式会社</v>
      </c>
      <c r="M190" s="26" t="str">
        <f t="shared" ref="M190" si="4429">L$2&amp;L190</f>
        <v>ニチコン株式会社</v>
      </c>
      <c r="O190" s="26" t="str">
        <f t="shared" ref="O190:Q190" si="4430">N$2&amp;N190</f>
        <v>長州産業株式会社</v>
      </c>
      <c r="Q190" s="26" t="str">
        <f t="shared" si="4430"/>
        <v>住友電気工業株式会社</v>
      </c>
      <c r="S190" s="26" t="str">
        <f t="shared" ref="S190:U190" si="4431">R$2&amp;R190</f>
        <v>ダイヤゼブラ電機株式会社</v>
      </c>
      <c r="U190" s="26" t="str">
        <f t="shared" si="4431"/>
        <v>カナディアン・ソーラー・ジャパン株式会社</v>
      </c>
      <c r="W190" s="26" t="str">
        <f t="shared" ref="W190" si="4432">V$2&amp;V190</f>
        <v>ハンファジャパン株式会社</v>
      </c>
      <c r="Y190" s="26" t="str">
        <f t="shared" ref="Y190" si="4433">X$2&amp;X190</f>
        <v>株式会社Looop</v>
      </c>
      <c r="AA190" s="26" t="str">
        <f t="shared" ref="AA190:AC190" si="4434">Z$2&amp;Z190</f>
        <v>デルタ電子株式会社</v>
      </c>
      <c r="AC190" s="26" t="str">
        <f t="shared" si="4434"/>
        <v>スマートソーラー株式会社</v>
      </c>
      <c r="AE190" s="26" t="str">
        <f t="shared" ref="AE190:AG190" si="4435">AD$2&amp;AD190</f>
        <v>株式会社NFブロッサムテクノロジーズ</v>
      </c>
      <c r="AG190" s="26" t="str">
        <f t="shared" si="4435"/>
        <v>オムロン　ソーシアルソリューションズ株式会社</v>
      </c>
      <c r="AI190" s="26" t="str">
        <f t="shared" ref="AI190" si="4436">AH$2&amp;AH190</f>
        <v>株式会社日本産業</v>
      </c>
      <c r="AK190" s="26" t="str">
        <f t="shared" ref="AK190" si="4437">AJ$2&amp;AJ190</f>
        <v>華為技術日本株式会社</v>
      </c>
      <c r="AM190" s="26" t="str">
        <f t="shared" ref="AM190:AO190" si="4438">AL$2&amp;AL190</f>
        <v>荏原実業株式会社</v>
      </c>
      <c r="AO190" s="26" t="str">
        <f t="shared" si="4438"/>
        <v>株式会社エクソル</v>
      </c>
      <c r="AQ190" s="26" t="str">
        <f t="shared" ref="AQ190" si="4439">AP$2&amp;AP190</f>
        <v>合同会社DMM．com</v>
      </c>
      <c r="AS190" s="26" t="str">
        <f t="shared" ref="AS190" si="4440">AR$2&amp;AR190</f>
        <v>トヨタ自動車株式会社</v>
      </c>
      <c r="AU190" s="26" t="str">
        <f t="shared" ref="AU190:AW190" si="4441">AT$2&amp;AT190</f>
        <v>日本エネルギー総合システム株式会社</v>
      </c>
      <c r="AW190" s="26" t="str">
        <f t="shared" si="4441"/>
        <v>Upsolar　Japan株式会社</v>
      </c>
      <c r="AY190" s="26" t="str">
        <f t="shared" ref="AY190:BA190" si="4442">AX$2&amp;AX190</f>
        <v>合同会社Solax　Power　Network</v>
      </c>
      <c r="BA190" s="26" t="str">
        <f t="shared" si="4442"/>
        <v>株式会社リミックスポイント</v>
      </c>
      <c r="BC190" s="26" t="str">
        <f t="shared" ref="BC190" si="4443">BB$2&amp;BB190</f>
        <v>Sungrow　Japan株式会社</v>
      </c>
      <c r="BE190" s="26" t="str">
        <f t="shared" ref="BE190" si="4444">BD$2&amp;BD190</f>
        <v>GoodWe　Japan株式会社</v>
      </c>
      <c r="BG190" s="38" t="str">
        <f t="shared" ref="BG190" si="4445">BF$2&amp;BF190</f>
        <v>アンカー・ジャパン株式会社</v>
      </c>
      <c r="BI190" s="26" t="str">
        <f t="shared" ref="BI190" si="4446">BH$2&amp;BH190</f>
        <v>エターナルプラネット・エナジー・ジャパン株式会社</v>
      </c>
      <c r="BK190" s="26" t="str">
        <f t="shared" ref="BK190" si="4447">BJ$2&amp;BJ190</f>
        <v/>
      </c>
      <c r="BM190" s="26" t="str">
        <f t="shared" ref="BM190" si="4448">BL$2&amp;BL190</f>
        <v/>
      </c>
      <c r="BO190" s="26" t="str">
        <f t="shared" ref="BO190" si="4449">BN$2&amp;BN190</f>
        <v/>
      </c>
      <c r="BQ190" s="26" t="str">
        <f t="shared" ref="BQ190" si="4450">BP$2&amp;BP190</f>
        <v/>
      </c>
    </row>
    <row r="191" spans="5:69">
      <c r="E191" s="26" t="str">
        <f t="shared" si="3058"/>
        <v>エリーパワー株式会社</v>
      </c>
      <c r="G191" s="26" t="str">
        <f t="shared" si="3058"/>
        <v>シャープ株式会社</v>
      </c>
      <c r="I191" s="26" t="str">
        <f t="shared" ref="I191" si="4451">H$2&amp;H191</f>
        <v>パナソニック株式会社</v>
      </c>
      <c r="K191" s="26" t="str">
        <f t="shared" ref="K191" si="4452">J$2&amp;J191</f>
        <v>京セラ株式会社</v>
      </c>
      <c r="M191" s="26" t="str">
        <f t="shared" ref="M191" si="4453">L$2&amp;L191</f>
        <v>ニチコン株式会社</v>
      </c>
      <c r="O191" s="26" t="str">
        <f t="shared" ref="O191:Q191" si="4454">N$2&amp;N191</f>
        <v>長州産業株式会社</v>
      </c>
      <c r="Q191" s="26" t="str">
        <f t="shared" si="4454"/>
        <v>住友電気工業株式会社</v>
      </c>
      <c r="S191" s="26" t="str">
        <f t="shared" ref="S191:U191" si="4455">R$2&amp;R191</f>
        <v>ダイヤゼブラ電機株式会社</v>
      </c>
      <c r="U191" s="26" t="str">
        <f t="shared" si="4455"/>
        <v>カナディアン・ソーラー・ジャパン株式会社</v>
      </c>
      <c r="W191" s="26" t="str">
        <f t="shared" ref="W191" si="4456">V$2&amp;V191</f>
        <v>ハンファジャパン株式会社</v>
      </c>
      <c r="Y191" s="26" t="str">
        <f t="shared" ref="Y191" si="4457">X$2&amp;X191</f>
        <v>株式会社Looop</v>
      </c>
      <c r="AA191" s="26" t="str">
        <f t="shared" ref="AA191:AC191" si="4458">Z$2&amp;Z191</f>
        <v>デルタ電子株式会社</v>
      </c>
      <c r="AC191" s="26" t="str">
        <f t="shared" si="4458"/>
        <v>スマートソーラー株式会社</v>
      </c>
      <c r="AE191" s="26" t="str">
        <f t="shared" ref="AE191:AG191" si="4459">AD$2&amp;AD191</f>
        <v>株式会社NFブロッサムテクノロジーズ</v>
      </c>
      <c r="AG191" s="26" t="str">
        <f t="shared" si="4459"/>
        <v>オムロン　ソーシアルソリューションズ株式会社</v>
      </c>
      <c r="AI191" s="26" t="str">
        <f t="shared" ref="AI191" si="4460">AH$2&amp;AH191</f>
        <v>株式会社日本産業</v>
      </c>
      <c r="AK191" s="26" t="str">
        <f t="shared" ref="AK191" si="4461">AJ$2&amp;AJ191</f>
        <v>華為技術日本株式会社</v>
      </c>
      <c r="AM191" s="26" t="str">
        <f t="shared" ref="AM191:AO191" si="4462">AL$2&amp;AL191</f>
        <v>荏原実業株式会社</v>
      </c>
      <c r="AO191" s="26" t="str">
        <f t="shared" si="4462"/>
        <v>株式会社エクソル</v>
      </c>
      <c r="AQ191" s="26" t="str">
        <f t="shared" ref="AQ191" si="4463">AP$2&amp;AP191</f>
        <v>合同会社DMM．com</v>
      </c>
      <c r="AS191" s="26" t="str">
        <f t="shared" ref="AS191" si="4464">AR$2&amp;AR191</f>
        <v>トヨタ自動車株式会社</v>
      </c>
      <c r="AU191" s="26" t="str">
        <f t="shared" ref="AU191:AW191" si="4465">AT$2&amp;AT191</f>
        <v>日本エネルギー総合システム株式会社</v>
      </c>
      <c r="AW191" s="26" t="str">
        <f t="shared" si="4465"/>
        <v>Upsolar　Japan株式会社</v>
      </c>
      <c r="AY191" s="26" t="str">
        <f t="shared" ref="AY191:BA191" si="4466">AX$2&amp;AX191</f>
        <v>合同会社Solax　Power　Network</v>
      </c>
      <c r="BA191" s="26" t="str">
        <f t="shared" si="4466"/>
        <v>株式会社リミックスポイント</v>
      </c>
      <c r="BC191" s="26" t="str">
        <f t="shared" ref="BC191" si="4467">BB$2&amp;BB191</f>
        <v>Sungrow　Japan株式会社</v>
      </c>
      <c r="BE191" s="26" t="str">
        <f t="shared" ref="BE191" si="4468">BD$2&amp;BD191</f>
        <v>GoodWe　Japan株式会社</v>
      </c>
      <c r="BG191" s="38" t="str">
        <f t="shared" ref="BG191" si="4469">BF$2&amp;BF191</f>
        <v>アンカー・ジャパン株式会社</v>
      </c>
      <c r="BI191" s="26" t="str">
        <f t="shared" ref="BI191" si="4470">BH$2&amp;BH191</f>
        <v>エターナルプラネット・エナジー・ジャパン株式会社</v>
      </c>
      <c r="BK191" s="26" t="str">
        <f t="shared" ref="BK191" si="4471">BJ$2&amp;BJ191</f>
        <v/>
      </c>
      <c r="BM191" s="26" t="str">
        <f t="shared" ref="BM191" si="4472">BL$2&amp;BL191</f>
        <v/>
      </c>
      <c r="BO191" s="26" t="str">
        <f t="shared" ref="BO191" si="4473">BN$2&amp;BN191</f>
        <v/>
      </c>
      <c r="BQ191" s="26" t="str">
        <f t="shared" ref="BQ191" si="4474">BP$2&amp;BP191</f>
        <v/>
      </c>
    </row>
    <row r="192" spans="5:69">
      <c r="E192" s="26" t="str">
        <f t="shared" si="3058"/>
        <v>エリーパワー株式会社</v>
      </c>
      <c r="G192" s="26" t="str">
        <f t="shared" si="3058"/>
        <v>シャープ株式会社</v>
      </c>
      <c r="I192" s="26" t="str">
        <f t="shared" ref="I192" si="4475">H$2&amp;H192</f>
        <v>パナソニック株式会社</v>
      </c>
      <c r="K192" s="26" t="str">
        <f t="shared" ref="K192" si="4476">J$2&amp;J192</f>
        <v>京セラ株式会社</v>
      </c>
      <c r="M192" s="26" t="str">
        <f t="shared" ref="M192" si="4477">L$2&amp;L192</f>
        <v>ニチコン株式会社</v>
      </c>
      <c r="O192" s="26" t="str">
        <f t="shared" ref="O192:Q192" si="4478">N$2&amp;N192</f>
        <v>長州産業株式会社</v>
      </c>
      <c r="Q192" s="26" t="str">
        <f t="shared" si="4478"/>
        <v>住友電気工業株式会社</v>
      </c>
      <c r="S192" s="26" t="str">
        <f t="shared" ref="S192:U192" si="4479">R$2&amp;R192</f>
        <v>ダイヤゼブラ電機株式会社</v>
      </c>
      <c r="U192" s="26" t="str">
        <f t="shared" si="4479"/>
        <v>カナディアン・ソーラー・ジャパン株式会社</v>
      </c>
      <c r="W192" s="26" t="str">
        <f t="shared" ref="W192" si="4480">V$2&amp;V192</f>
        <v>ハンファジャパン株式会社</v>
      </c>
      <c r="Y192" s="26" t="str">
        <f t="shared" ref="Y192" si="4481">X$2&amp;X192</f>
        <v>株式会社Looop</v>
      </c>
      <c r="AA192" s="26" t="str">
        <f t="shared" ref="AA192:AC192" si="4482">Z$2&amp;Z192</f>
        <v>デルタ電子株式会社</v>
      </c>
      <c r="AC192" s="26" t="str">
        <f t="shared" si="4482"/>
        <v>スマートソーラー株式会社</v>
      </c>
      <c r="AE192" s="26" t="str">
        <f t="shared" ref="AE192:AG192" si="4483">AD$2&amp;AD192</f>
        <v>株式会社NFブロッサムテクノロジーズ</v>
      </c>
      <c r="AG192" s="26" t="str">
        <f t="shared" si="4483"/>
        <v>オムロン　ソーシアルソリューションズ株式会社</v>
      </c>
      <c r="AI192" s="26" t="str">
        <f t="shared" ref="AI192" si="4484">AH$2&amp;AH192</f>
        <v>株式会社日本産業</v>
      </c>
      <c r="AK192" s="26" t="str">
        <f t="shared" ref="AK192" si="4485">AJ$2&amp;AJ192</f>
        <v>華為技術日本株式会社</v>
      </c>
      <c r="AM192" s="26" t="str">
        <f t="shared" ref="AM192:AO192" si="4486">AL$2&amp;AL192</f>
        <v>荏原実業株式会社</v>
      </c>
      <c r="AO192" s="26" t="str">
        <f t="shared" si="4486"/>
        <v>株式会社エクソル</v>
      </c>
      <c r="AQ192" s="26" t="str">
        <f t="shared" ref="AQ192" si="4487">AP$2&amp;AP192</f>
        <v>合同会社DMM．com</v>
      </c>
      <c r="AS192" s="26" t="str">
        <f t="shared" ref="AS192" si="4488">AR$2&amp;AR192</f>
        <v>トヨタ自動車株式会社</v>
      </c>
      <c r="AU192" s="26" t="str">
        <f t="shared" ref="AU192:AW192" si="4489">AT$2&amp;AT192</f>
        <v>日本エネルギー総合システム株式会社</v>
      </c>
      <c r="AW192" s="26" t="str">
        <f t="shared" si="4489"/>
        <v>Upsolar　Japan株式会社</v>
      </c>
      <c r="AY192" s="26" t="str">
        <f t="shared" ref="AY192:BA192" si="4490">AX$2&amp;AX192</f>
        <v>合同会社Solax　Power　Network</v>
      </c>
      <c r="BA192" s="26" t="str">
        <f t="shared" si="4490"/>
        <v>株式会社リミックスポイント</v>
      </c>
      <c r="BC192" s="26" t="str">
        <f t="shared" ref="BC192" si="4491">BB$2&amp;BB192</f>
        <v>Sungrow　Japan株式会社</v>
      </c>
      <c r="BE192" s="26" t="str">
        <f t="shared" ref="BE192" si="4492">BD$2&amp;BD192</f>
        <v>GoodWe　Japan株式会社</v>
      </c>
      <c r="BG192" s="38" t="str">
        <f t="shared" ref="BG192" si="4493">BF$2&amp;BF192</f>
        <v>アンカー・ジャパン株式会社</v>
      </c>
      <c r="BI192" s="26" t="str">
        <f t="shared" ref="BI192" si="4494">BH$2&amp;BH192</f>
        <v>エターナルプラネット・エナジー・ジャパン株式会社</v>
      </c>
      <c r="BK192" s="26" t="str">
        <f t="shared" ref="BK192" si="4495">BJ$2&amp;BJ192</f>
        <v/>
      </c>
      <c r="BM192" s="26" t="str">
        <f t="shared" ref="BM192" si="4496">BL$2&amp;BL192</f>
        <v/>
      </c>
      <c r="BO192" s="26" t="str">
        <f t="shared" ref="BO192" si="4497">BN$2&amp;BN192</f>
        <v/>
      </c>
      <c r="BQ192" s="26" t="str">
        <f t="shared" ref="BQ192" si="4498">BP$2&amp;BP192</f>
        <v/>
      </c>
    </row>
    <row r="193" spans="5:69">
      <c r="E193" s="26" t="str">
        <f t="shared" si="3058"/>
        <v>エリーパワー株式会社</v>
      </c>
      <c r="G193" s="26" t="str">
        <f t="shared" si="3058"/>
        <v>シャープ株式会社</v>
      </c>
      <c r="I193" s="26" t="str">
        <f t="shared" ref="I193" si="4499">H$2&amp;H193</f>
        <v>パナソニック株式会社</v>
      </c>
      <c r="K193" s="26" t="str">
        <f t="shared" ref="K193" si="4500">J$2&amp;J193</f>
        <v>京セラ株式会社</v>
      </c>
      <c r="M193" s="26" t="str">
        <f t="shared" ref="M193" si="4501">L$2&amp;L193</f>
        <v>ニチコン株式会社</v>
      </c>
      <c r="O193" s="26" t="str">
        <f t="shared" ref="O193:Q193" si="4502">N$2&amp;N193</f>
        <v>長州産業株式会社</v>
      </c>
      <c r="Q193" s="26" t="str">
        <f t="shared" si="4502"/>
        <v>住友電気工業株式会社</v>
      </c>
      <c r="S193" s="26" t="str">
        <f t="shared" ref="S193:U193" si="4503">R$2&amp;R193</f>
        <v>ダイヤゼブラ電機株式会社</v>
      </c>
      <c r="U193" s="26" t="str">
        <f t="shared" si="4503"/>
        <v>カナディアン・ソーラー・ジャパン株式会社</v>
      </c>
      <c r="W193" s="26" t="str">
        <f t="shared" ref="W193" si="4504">V$2&amp;V193</f>
        <v>ハンファジャパン株式会社</v>
      </c>
      <c r="Y193" s="26" t="str">
        <f t="shared" ref="Y193" si="4505">X$2&amp;X193</f>
        <v>株式会社Looop</v>
      </c>
      <c r="AA193" s="26" t="str">
        <f t="shared" ref="AA193:AC193" si="4506">Z$2&amp;Z193</f>
        <v>デルタ電子株式会社</v>
      </c>
      <c r="AC193" s="26" t="str">
        <f t="shared" si="4506"/>
        <v>スマートソーラー株式会社</v>
      </c>
      <c r="AE193" s="26" t="str">
        <f t="shared" ref="AE193:AG193" si="4507">AD$2&amp;AD193</f>
        <v>株式会社NFブロッサムテクノロジーズ</v>
      </c>
      <c r="AG193" s="26" t="str">
        <f t="shared" si="4507"/>
        <v>オムロン　ソーシアルソリューションズ株式会社</v>
      </c>
      <c r="AI193" s="26" t="str">
        <f t="shared" ref="AI193" si="4508">AH$2&amp;AH193</f>
        <v>株式会社日本産業</v>
      </c>
      <c r="AK193" s="26" t="str">
        <f t="shared" ref="AK193" si="4509">AJ$2&amp;AJ193</f>
        <v>華為技術日本株式会社</v>
      </c>
      <c r="AM193" s="26" t="str">
        <f t="shared" ref="AM193:AO193" si="4510">AL$2&amp;AL193</f>
        <v>荏原実業株式会社</v>
      </c>
      <c r="AO193" s="26" t="str">
        <f t="shared" si="4510"/>
        <v>株式会社エクソル</v>
      </c>
      <c r="AQ193" s="26" t="str">
        <f t="shared" ref="AQ193" si="4511">AP$2&amp;AP193</f>
        <v>合同会社DMM．com</v>
      </c>
      <c r="AS193" s="26" t="str">
        <f t="shared" ref="AS193" si="4512">AR$2&amp;AR193</f>
        <v>トヨタ自動車株式会社</v>
      </c>
      <c r="AU193" s="26" t="str">
        <f t="shared" ref="AU193:AW193" si="4513">AT$2&amp;AT193</f>
        <v>日本エネルギー総合システム株式会社</v>
      </c>
      <c r="AW193" s="26" t="str">
        <f t="shared" si="4513"/>
        <v>Upsolar　Japan株式会社</v>
      </c>
      <c r="AY193" s="26" t="str">
        <f t="shared" ref="AY193:BA193" si="4514">AX$2&amp;AX193</f>
        <v>合同会社Solax　Power　Network</v>
      </c>
      <c r="BA193" s="26" t="str">
        <f t="shared" si="4514"/>
        <v>株式会社リミックスポイント</v>
      </c>
      <c r="BC193" s="26" t="str">
        <f t="shared" ref="BC193" si="4515">BB$2&amp;BB193</f>
        <v>Sungrow　Japan株式会社</v>
      </c>
      <c r="BE193" s="26" t="str">
        <f t="shared" ref="BE193" si="4516">BD$2&amp;BD193</f>
        <v>GoodWe　Japan株式会社</v>
      </c>
      <c r="BG193" s="38" t="str">
        <f t="shared" ref="BG193" si="4517">BF$2&amp;BF193</f>
        <v>アンカー・ジャパン株式会社</v>
      </c>
      <c r="BI193" s="26" t="str">
        <f t="shared" ref="BI193" si="4518">BH$2&amp;BH193</f>
        <v>エターナルプラネット・エナジー・ジャパン株式会社</v>
      </c>
      <c r="BK193" s="26" t="str">
        <f t="shared" ref="BK193" si="4519">BJ$2&amp;BJ193</f>
        <v/>
      </c>
      <c r="BM193" s="26" t="str">
        <f t="shared" ref="BM193" si="4520">BL$2&amp;BL193</f>
        <v/>
      </c>
      <c r="BO193" s="26" t="str">
        <f t="shared" ref="BO193" si="4521">BN$2&amp;BN193</f>
        <v/>
      </c>
      <c r="BQ193" s="26" t="str">
        <f t="shared" ref="BQ193" si="4522">BP$2&amp;BP193</f>
        <v/>
      </c>
    </row>
    <row r="194" spans="5:69">
      <c r="E194" s="26" t="str">
        <f t="shared" si="3058"/>
        <v>エリーパワー株式会社</v>
      </c>
      <c r="G194" s="26" t="str">
        <f t="shared" si="3058"/>
        <v>シャープ株式会社</v>
      </c>
      <c r="I194" s="26" t="str">
        <f t="shared" ref="I194" si="4523">H$2&amp;H194</f>
        <v>パナソニック株式会社</v>
      </c>
      <c r="K194" s="26" t="str">
        <f t="shared" ref="K194" si="4524">J$2&amp;J194</f>
        <v>京セラ株式会社</v>
      </c>
      <c r="M194" s="26" t="str">
        <f t="shared" ref="M194" si="4525">L$2&amp;L194</f>
        <v>ニチコン株式会社</v>
      </c>
      <c r="O194" s="26" t="str">
        <f t="shared" ref="O194:Q194" si="4526">N$2&amp;N194</f>
        <v>長州産業株式会社</v>
      </c>
      <c r="Q194" s="26" t="str">
        <f t="shared" si="4526"/>
        <v>住友電気工業株式会社</v>
      </c>
      <c r="S194" s="26" t="str">
        <f t="shared" ref="S194:U194" si="4527">R$2&amp;R194</f>
        <v>ダイヤゼブラ電機株式会社</v>
      </c>
      <c r="U194" s="26" t="str">
        <f t="shared" si="4527"/>
        <v>カナディアン・ソーラー・ジャパン株式会社</v>
      </c>
      <c r="W194" s="26" t="str">
        <f t="shared" ref="W194" si="4528">V$2&amp;V194</f>
        <v>ハンファジャパン株式会社</v>
      </c>
      <c r="Y194" s="26" t="str">
        <f t="shared" ref="Y194" si="4529">X$2&amp;X194</f>
        <v>株式会社Looop</v>
      </c>
      <c r="AA194" s="26" t="str">
        <f t="shared" ref="AA194:AC194" si="4530">Z$2&amp;Z194</f>
        <v>デルタ電子株式会社</v>
      </c>
      <c r="AC194" s="26" t="str">
        <f t="shared" si="4530"/>
        <v>スマートソーラー株式会社</v>
      </c>
      <c r="AE194" s="26" t="str">
        <f t="shared" ref="AE194:AG194" si="4531">AD$2&amp;AD194</f>
        <v>株式会社NFブロッサムテクノロジーズ</v>
      </c>
      <c r="AG194" s="26" t="str">
        <f t="shared" si="4531"/>
        <v>オムロン　ソーシアルソリューションズ株式会社</v>
      </c>
      <c r="AI194" s="26" t="str">
        <f t="shared" ref="AI194" si="4532">AH$2&amp;AH194</f>
        <v>株式会社日本産業</v>
      </c>
      <c r="AK194" s="26" t="str">
        <f t="shared" ref="AK194" si="4533">AJ$2&amp;AJ194</f>
        <v>華為技術日本株式会社</v>
      </c>
      <c r="AM194" s="26" t="str">
        <f t="shared" ref="AM194:AO194" si="4534">AL$2&amp;AL194</f>
        <v>荏原実業株式会社</v>
      </c>
      <c r="AO194" s="26" t="str">
        <f t="shared" si="4534"/>
        <v>株式会社エクソル</v>
      </c>
      <c r="AQ194" s="26" t="str">
        <f t="shared" ref="AQ194" si="4535">AP$2&amp;AP194</f>
        <v>合同会社DMM．com</v>
      </c>
      <c r="AS194" s="26" t="str">
        <f t="shared" ref="AS194" si="4536">AR$2&amp;AR194</f>
        <v>トヨタ自動車株式会社</v>
      </c>
      <c r="AU194" s="26" t="str">
        <f t="shared" ref="AU194:AW194" si="4537">AT$2&amp;AT194</f>
        <v>日本エネルギー総合システム株式会社</v>
      </c>
      <c r="AW194" s="26" t="str">
        <f t="shared" si="4537"/>
        <v>Upsolar　Japan株式会社</v>
      </c>
      <c r="AY194" s="26" t="str">
        <f t="shared" ref="AY194:BA194" si="4538">AX$2&amp;AX194</f>
        <v>合同会社Solax　Power　Network</v>
      </c>
      <c r="BA194" s="26" t="str">
        <f t="shared" si="4538"/>
        <v>株式会社リミックスポイント</v>
      </c>
      <c r="BC194" s="26" t="str">
        <f t="shared" ref="BC194" si="4539">BB$2&amp;BB194</f>
        <v>Sungrow　Japan株式会社</v>
      </c>
      <c r="BE194" s="26" t="str">
        <f t="shared" ref="BE194" si="4540">BD$2&amp;BD194</f>
        <v>GoodWe　Japan株式会社</v>
      </c>
      <c r="BG194" s="38" t="str">
        <f t="shared" ref="BG194" si="4541">BF$2&amp;BF194</f>
        <v>アンカー・ジャパン株式会社</v>
      </c>
      <c r="BI194" s="26" t="str">
        <f t="shared" ref="BI194" si="4542">BH$2&amp;BH194</f>
        <v>エターナルプラネット・エナジー・ジャパン株式会社</v>
      </c>
      <c r="BK194" s="26" t="str">
        <f t="shared" ref="BK194" si="4543">BJ$2&amp;BJ194</f>
        <v/>
      </c>
      <c r="BM194" s="26" t="str">
        <f t="shared" ref="BM194" si="4544">BL$2&amp;BL194</f>
        <v/>
      </c>
      <c r="BO194" s="26" t="str">
        <f t="shared" ref="BO194" si="4545">BN$2&amp;BN194</f>
        <v/>
      </c>
      <c r="BQ194" s="26" t="str">
        <f t="shared" ref="BQ194" si="4546">BP$2&amp;BP194</f>
        <v/>
      </c>
    </row>
    <row r="195" spans="5:69">
      <c r="E195" s="26" t="str">
        <f t="shared" si="3058"/>
        <v>エリーパワー株式会社</v>
      </c>
      <c r="G195" s="26" t="str">
        <f t="shared" si="3058"/>
        <v>シャープ株式会社</v>
      </c>
      <c r="I195" s="26" t="str">
        <f t="shared" ref="I195" si="4547">H$2&amp;H195</f>
        <v>パナソニック株式会社</v>
      </c>
      <c r="K195" s="26" t="str">
        <f t="shared" ref="K195" si="4548">J$2&amp;J195</f>
        <v>京セラ株式会社</v>
      </c>
      <c r="M195" s="26" t="str">
        <f t="shared" ref="M195" si="4549">L$2&amp;L195</f>
        <v>ニチコン株式会社</v>
      </c>
      <c r="O195" s="26" t="str">
        <f t="shared" ref="O195:Q195" si="4550">N$2&amp;N195</f>
        <v>長州産業株式会社</v>
      </c>
      <c r="Q195" s="26" t="str">
        <f t="shared" si="4550"/>
        <v>住友電気工業株式会社</v>
      </c>
      <c r="S195" s="26" t="str">
        <f t="shared" ref="S195:U195" si="4551">R$2&amp;R195</f>
        <v>ダイヤゼブラ電機株式会社</v>
      </c>
      <c r="U195" s="26" t="str">
        <f t="shared" si="4551"/>
        <v>カナディアン・ソーラー・ジャパン株式会社</v>
      </c>
      <c r="W195" s="26" t="str">
        <f t="shared" ref="W195" si="4552">V$2&amp;V195</f>
        <v>ハンファジャパン株式会社</v>
      </c>
      <c r="Y195" s="26" t="str">
        <f t="shared" ref="Y195" si="4553">X$2&amp;X195</f>
        <v>株式会社Looop</v>
      </c>
      <c r="AA195" s="26" t="str">
        <f t="shared" ref="AA195:AC195" si="4554">Z$2&amp;Z195</f>
        <v>デルタ電子株式会社</v>
      </c>
      <c r="AC195" s="26" t="str">
        <f t="shared" si="4554"/>
        <v>スマートソーラー株式会社</v>
      </c>
      <c r="AE195" s="26" t="str">
        <f t="shared" ref="AE195:AG195" si="4555">AD$2&amp;AD195</f>
        <v>株式会社NFブロッサムテクノロジーズ</v>
      </c>
      <c r="AG195" s="26" t="str">
        <f t="shared" si="4555"/>
        <v>オムロン　ソーシアルソリューションズ株式会社</v>
      </c>
      <c r="AI195" s="26" t="str">
        <f t="shared" ref="AI195" si="4556">AH$2&amp;AH195</f>
        <v>株式会社日本産業</v>
      </c>
      <c r="AK195" s="26" t="str">
        <f t="shared" ref="AK195" si="4557">AJ$2&amp;AJ195</f>
        <v>華為技術日本株式会社</v>
      </c>
      <c r="AM195" s="26" t="str">
        <f t="shared" ref="AM195:AO195" si="4558">AL$2&amp;AL195</f>
        <v>荏原実業株式会社</v>
      </c>
      <c r="AO195" s="26" t="str">
        <f t="shared" si="4558"/>
        <v>株式会社エクソル</v>
      </c>
      <c r="AQ195" s="26" t="str">
        <f t="shared" ref="AQ195" si="4559">AP$2&amp;AP195</f>
        <v>合同会社DMM．com</v>
      </c>
      <c r="AS195" s="26" t="str">
        <f t="shared" ref="AS195" si="4560">AR$2&amp;AR195</f>
        <v>トヨタ自動車株式会社</v>
      </c>
      <c r="AU195" s="26" t="str">
        <f t="shared" ref="AU195:AW195" si="4561">AT$2&amp;AT195</f>
        <v>日本エネルギー総合システム株式会社</v>
      </c>
      <c r="AW195" s="26" t="str">
        <f t="shared" si="4561"/>
        <v>Upsolar　Japan株式会社</v>
      </c>
      <c r="AY195" s="26" t="str">
        <f t="shared" ref="AY195:BA195" si="4562">AX$2&amp;AX195</f>
        <v>合同会社Solax　Power　Network</v>
      </c>
      <c r="BA195" s="26" t="str">
        <f t="shared" si="4562"/>
        <v>株式会社リミックスポイント</v>
      </c>
      <c r="BC195" s="26" t="str">
        <f t="shared" ref="BC195" si="4563">BB$2&amp;BB195</f>
        <v>Sungrow　Japan株式会社</v>
      </c>
      <c r="BE195" s="26" t="str">
        <f t="shared" ref="BE195" si="4564">BD$2&amp;BD195</f>
        <v>GoodWe　Japan株式会社</v>
      </c>
      <c r="BG195" s="38" t="str">
        <f t="shared" ref="BG195" si="4565">BF$2&amp;BF195</f>
        <v>アンカー・ジャパン株式会社</v>
      </c>
      <c r="BI195" s="26" t="str">
        <f t="shared" ref="BI195" si="4566">BH$2&amp;BH195</f>
        <v>エターナルプラネット・エナジー・ジャパン株式会社</v>
      </c>
      <c r="BK195" s="26" t="str">
        <f t="shared" ref="BK195" si="4567">BJ$2&amp;BJ195</f>
        <v/>
      </c>
      <c r="BM195" s="26" t="str">
        <f t="shared" ref="BM195" si="4568">BL$2&amp;BL195</f>
        <v/>
      </c>
      <c r="BO195" s="26" t="str">
        <f t="shared" ref="BO195" si="4569">BN$2&amp;BN195</f>
        <v/>
      </c>
      <c r="BQ195" s="26" t="str">
        <f t="shared" ref="BQ195" si="4570">BP$2&amp;BP195</f>
        <v/>
      </c>
    </row>
    <row r="196" spans="5:69">
      <c r="E196" s="26" t="str">
        <f t="shared" si="3058"/>
        <v>エリーパワー株式会社</v>
      </c>
      <c r="G196" s="26" t="str">
        <f t="shared" si="3058"/>
        <v>シャープ株式会社</v>
      </c>
      <c r="I196" s="26" t="str">
        <f t="shared" ref="I196" si="4571">H$2&amp;H196</f>
        <v>パナソニック株式会社</v>
      </c>
      <c r="K196" s="26" t="str">
        <f t="shared" ref="K196" si="4572">J$2&amp;J196</f>
        <v>京セラ株式会社</v>
      </c>
      <c r="M196" s="26" t="str">
        <f t="shared" ref="M196" si="4573">L$2&amp;L196</f>
        <v>ニチコン株式会社</v>
      </c>
      <c r="O196" s="26" t="str">
        <f t="shared" ref="O196:Q196" si="4574">N$2&amp;N196</f>
        <v>長州産業株式会社</v>
      </c>
      <c r="Q196" s="26" t="str">
        <f t="shared" si="4574"/>
        <v>住友電気工業株式会社</v>
      </c>
      <c r="S196" s="26" t="str">
        <f t="shared" ref="S196:U196" si="4575">R$2&amp;R196</f>
        <v>ダイヤゼブラ電機株式会社</v>
      </c>
      <c r="U196" s="26" t="str">
        <f t="shared" si="4575"/>
        <v>カナディアン・ソーラー・ジャパン株式会社</v>
      </c>
      <c r="W196" s="26" t="str">
        <f t="shared" ref="W196" si="4576">V$2&amp;V196</f>
        <v>ハンファジャパン株式会社</v>
      </c>
      <c r="Y196" s="26" t="str">
        <f t="shared" ref="Y196" si="4577">X$2&amp;X196</f>
        <v>株式会社Looop</v>
      </c>
      <c r="AA196" s="26" t="str">
        <f t="shared" ref="AA196:AC196" si="4578">Z$2&amp;Z196</f>
        <v>デルタ電子株式会社</v>
      </c>
      <c r="AC196" s="26" t="str">
        <f t="shared" si="4578"/>
        <v>スマートソーラー株式会社</v>
      </c>
      <c r="AE196" s="26" t="str">
        <f t="shared" ref="AE196:AG196" si="4579">AD$2&amp;AD196</f>
        <v>株式会社NFブロッサムテクノロジーズ</v>
      </c>
      <c r="AG196" s="26" t="str">
        <f t="shared" si="4579"/>
        <v>オムロン　ソーシアルソリューションズ株式会社</v>
      </c>
      <c r="AI196" s="26" t="str">
        <f t="shared" ref="AI196" si="4580">AH$2&amp;AH196</f>
        <v>株式会社日本産業</v>
      </c>
      <c r="AK196" s="26" t="str">
        <f t="shared" ref="AK196" si="4581">AJ$2&amp;AJ196</f>
        <v>華為技術日本株式会社</v>
      </c>
      <c r="AM196" s="26" t="str">
        <f t="shared" ref="AM196:AO196" si="4582">AL$2&amp;AL196</f>
        <v>荏原実業株式会社</v>
      </c>
      <c r="AO196" s="26" t="str">
        <f t="shared" si="4582"/>
        <v>株式会社エクソル</v>
      </c>
      <c r="AQ196" s="26" t="str">
        <f t="shared" ref="AQ196" si="4583">AP$2&amp;AP196</f>
        <v>合同会社DMM．com</v>
      </c>
      <c r="AS196" s="26" t="str">
        <f t="shared" ref="AS196" si="4584">AR$2&amp;AR196</f>
        <v>トヨタ自動車株式会社</v>
      </c>
      <c r="AU196" s="26" t="str">
        <f t="shared" ref="AU196:AW196" si="4585">AT$2&amp;AT196</f>
        <v>日本エネルギー総合システム株式会社</v>
      </c>
      <c r="AW196" s="26" t="str">
        <f t="shared" si="4585"/>
        <v>Upsolar　Japan株式会社</v>
      </c>
      <c r="AY196" s="26" t="str">
        <f t="shared" ref="AY196:BA196" si="4586">AX$2&amp;AX196</f>
        <v>合同会社Solax　Power　Network</v>
      </c>
      <c r="BA196" s="26" t="str">
        <f t="shared" si="4586"/>
        <v>株式会社リミックスポイント</v>
      </c>
      <c r="BC196" s="26" t="str">
        <f t="shared" ref="BC196" si="4587">BB$2&amp;BB196</f>
        <v>Sungrow　Japan株式会社</v>
      </c>
      <c r="BE196" s="26" t="str">
        <f t="shared" ref="BE196" si="4588">BD$2&amp;BD196</f>
        <v>GoodWe　Japan株式会社</v>
      </c>
      <c r="BG196" s="38" t="str">
        <f t="shared" ref="BG196" si="4589">BF$2&amp;BF196</f>
        <v>アンカー・ジャパン株式会社</v>
      </c>
      <c r="BI196" s="26" t="str">
        <f t="shared" ref="BI196" si="4590">BH$2&amp;BH196</f>
        <v>エターナルプラネット・エナジー・ジャパン株式会社</v>
      </c>
      <c r="BK196" s="26" t="str">
        <f t="shared" ref="BK196" si="4591">BJ$2&amp;BJ196</f>
        <v/>
      </c>
      <c r="BM196" s="26" t="str">
        <f t="shared" ref="BM196" si="4592">BL$2&amp;BL196</f>
        <v/>
      </c>
      <c r="BO196" s="26" t="str">
        <f t="shared" ref="BO196" si="4593">BN$2&amp;BN196</f>
        <v/>
      </c>
      <c r="BQ196" s="26" t="str">
        <f t="shared" ref="BQ196" si="4594">BP$2&amp;BP196</f>
        <v/>
      </c>
    </row>
    <row r="197" spans="5:69">
      <c r="E197" s="26" t="str">
        <f t="shared" ref="E197:G200" si="4595">D$2&amp;D197</f>
        <v>エリーパワー株式会社</v>
      </c>
      <c r="G197" s="26" t="str">
        <f t="shared" si="4595"/>
        <v>シャープ株式会社</v>
      </c>
      <c r="I197" s="26" t="str">
        <f t="shared" ref="I197" si="4596">H$2&amp;H197</f>
        <v>パナソニック株式会社</v>
      </c>
      <c r="K197" s="26" t="str">
        <f t="shared" ref="K197" si="4597">J$2&amp;J197</f>
        <v>京セラ株式会社</v>
      </c>
      <c r="M197" s="26" t="str">
        <f t="shared" ref="M197" si="4598">L$2&amp;L197</f>
        <v>ニチコン株式会社</v>
      </c>
      <c r="O197" s="26" t="str">
        <f t="shared" ref="O197:Q197" si="4599">N$2&amp;N197</f>
        <v>長州産業株式会社</v>
      </c>
      <c r="Q197" s="26" t="str">
        <f t="shared" si="4599"/>
        <v>住友電気工業株式会社</v>
      </c>
      <c r="S197" s="26" t="str">
        <f t="shared" ref="S197:U197" si="4600">R$2&amp;R197</f>
        <v>ダイヤゼブラ電機株式会社</v>
      </c>
      <c r="U197" s="26" t="str">
        <f t="shared" si="4600"/>
        <v>カナディアン・ソーラー・ジャパン株式会社</v>
      </c>
      <c r="W197" s="26" t="str">
        <f t="shared" ref="W197" si="4601">V$2&amp;V197</f>
        <v>ハンファジャパン株式会社</v>
      </c>
      <c r="Y197" s="26" t="str">
        <f t="shared" ref="Y197" si="4602">X$2&amp;X197</f>
        <v>株式会社Looop</v>
      </c>
      <c r="AA197" s="26" t="str">
        <f t="shared" ref="AA197:AC197" si="4603">Z$2&amp;Z197</f>
        <v>デルタ電子株式会社</v>
      </c>
      <c r="AC197" s="26" t="str">
        <f t="shared" si="4603"/>
        <v>スマートソーラー株式会社</v>
      </c>
      <c r="AE197" s="26" t="str">
        <f t="shared" ref="AE197:AG197" si="4604">AD$2&amp;AD197</f>
        <v>株式会社NFブロッサムテクノロジーズ</v>
      </c>
      <c r="AG197" s="26" t="str">
        <f t="shared" si="4604"/>
        <v>オムロン　ソーシアルソリューションズ株式会社</v>
      </c>
      <c r="AI197" s="26" t="str">
        <f t="shared" ref="AI197" si="4605">AH$2&amp;AH197</f>
        <v>株式会社日本産業</v>
      </c>
      <c r="AK197" s="26" t="str">
        <f t="shared" ref="AK197" si="4606">AJ$2&amp;AJ197</f>
        <v>華為技術日本株式会社</v>
      </c>
      <c r="AM197" s="26" t="str">
        <f t="shared" ref="AM197:AO197" si="4607">AL$2&amp;AL197</f>
        <v>荏原実業株式会社</v>
      </c>
      <c r="AO197" s="26" t="str">
        <f t="shared" si="4607"/>
        <v>株式会社エクソル</v>
      </c>
      <c r="AQ197" s="26" t="str">
        <f t="shared" ref="AQ197" si="4608">AP$2&amp;AP197</f>
        <v>合同会社DMM．com</v>
      </c>
      <c r="AS197" s="26" t="str">
        <f t="shared" ref="AS197" si="4609">AR$2&amp;AR197</f>
        <v>トヨタ自動車株式会社</v>
      </c>
      <c r="AU197" s="26" t="str">
        <f t="shared" ref="AU197:AW197" si="4610">AT$2&amp;AT197</f>
        <v>日本エネルギー総合システム株式会社</v>
      </c>
      <c r="AW197" s="26" t="str">
        <f t="shared" si="4610"/>
        <v>Upsolar　Japan株式会社</v>
      </c>
      <c r="AY197" s="26" t="str">
        <f t="shared" ref="AY197:BA197" si="4611">AX$2&amp;AX197</f>
        <v>合同会社Solax　Power　Network</v>
      </c>
      <c r="BA197" s="26" t="str">
        <f t="shared" si="4611"/>
        <v>株式会社リミックスポイント</v>
      </c>
      <c r="BC197" s="26" t="str">
        <f t="shared" ref="BC197" si="4612">BB$2&amp;BB197</f>
        <v>Sungrow　Japan株式会社</v>
      </c>
      <c r="BE197" s="26" t="str">
        <f t="shared" ref="BE197" si="4613">BD$2&amp;BD197</f>
        <v>GoodWe　Japan株式会社</v>
      </c>
      <c r="BG197" s="38" t="str">
        <f t="shared" ref="BG197" si="4614">BF$2&amp;BF197</f>
        <v>アンカー・ジャパン株式会社</v>
      </c>
      <c r="BI197" s="26" t="str">
        <f t="shared" ref="BI197" si="4615">BH$2&amp;BH197</f>
        <v>エターナルプラネット・エナジー・ジャパン株式会社</v>
      </c>
      <c r="BK197" s="26" t="str">
        <f t="shared" ref="BK197" si="4616">BJ$2&amp;BJ197</f>
        <v/>
      </c>
      <c r="BM197" s="26" t="str">
        <f t="shared" ref="BM197" si="4617">BL$2&amp;BL197</f>
        <v/>
      </c>
      <c r="BO197" s="26" t="str">
        <f t="shared" ref="BO197" si="4618">BN$2&amp;BN197</f>
        <v/>
      </c>
      <c r="BQ197" s="26" t="str">
        <f t="shared" ref="BQ197" si="4619">BP$2&amp;BP197</f>
        <v/>
      </c>
    </row>
    <row r="198" spans="5:69">
      <c r="E198" s="26" t="str">
        <f t="shared" si="4595"/>
        <v>エリーパワー株式会社</v>
      </c>
      <c r="G198" s="26" t="str">
        <f t="shared" si="4595"/>
        <v>シャープ株式会社</v>
      </c>
      <c r="I198" s="26" t="str">
        <f t="shared" ref="I198" si="4620">H$2&amp;H198</f>
        <v>パナソニック株式会社</v>
      </c>
      <c r="K198" s="26" t="str">
        <f t="shared" ref="K198" si="4621">J$2&amp;J198</f>
        <v>京セラ株式会社</v>
      </c>
      <c r="M198" s="26" t="str">
        <f t="shared" ref="M198" si="4622">L$2&amp;L198</f>
        <v>ニチコン株式会社</v>
      </c>
      <c r="O198" s="26" t="str">
        <f t="shared" ref="O198:Q198" si="4623">N$2&amp;N198</f>
        <v>長州産業株式会社</v>
      </c>
      <c r="Q198" s="26" t="str">
        <f t="shared" si="4623"/>
        <v>住友電気工業株式会社</v>
      </c>
      <c r="S198" s="26" t="str">
        <f t="shared" ref="S198:U198" si="4624">R$2&amp;R198</f>
        <v>ダイヤゼブラ電機株式会社</v>
      </c>
      <c r="U198" s="26" t="str">
        <f t="shared" si="4624"/>
        <v>カナディアン・ソーラー・ジャパン株式会社</v>
      </c>
      <c r="W198" s="26" t="str">
        <f t="shared" ref="W198" si="4625">V$2&amp;V198</f>
        <v>ハンファジャパン株式会社</v>
      </c>
      <c r="Y198" s="26" t="str">
        <f t="shared" ref="Y198" si="4626">X$2&amp;X198</f>
        <v>株式会社Looop</v>
      </c>
      <c r="AA198" s="26" t="str">
        <f t="shared" ref="AA198:AC198" si="4627">Z$2&amp;Z198</f>
        <v>デルタ電子株式会社</v>
      </c>
      <c r="AC198" s="26" t="str">
        <f t="shared" si="4627"/>
        <v>スマートソーラー株式会社</v>
      </c>
      <c r="AE198" s="26" t="str">
        <f t="shared" ref="AE198:AG198" si="4628">AD$2&amp;AD198</f>
        <v>株式会社NFブロッサムテクノロジーズ</v>
      </c>
      <c r="AG198" s="26" t="str">
        <f t="shared" si="4628"/>
        <v>オムロン　ソーシアルソリューションズ株式会社</v>
      </c>
      <c r="AI198" s="26" t="str">
        <f t="shared" ref="AI198" si="4629">AH$2&amp;AH198</f>
        <v>株式会社日本産業</v>
      </c>
      <c r="AK198" s="26" t="str">
        <f t="shared" ref="AK198" si="4630">AJ$2&amp;AJ198</f>
        <v>華為技術日本株式会社</v>
      </c>
      <c r="AM198" s="26" t="str">
        <f t="shared" ref="AM198:AO198" si="4631">AL$2&amp;AL198</f>
        <v>荏原実業株式会社</v>
      </c>
      <c r="AO198" s="26" t="str">
        <f t="shared" si="4631"/>
        <v>株式会社エクソル</v>
      </c>
      <c r="AQ198" s="26" t="str">
        <f t="shared" ref="AQ198" si="4632">AP$2&amp;AP198</f>
        <v>合同会社DMM．com</v>
      </c>
      <c r="AS198" s="26" t="str">
        <f t="shared" ref="AS198" si="4633">AR$2&amp;AR198</f>
        <v>トヨタ自動車株式会社</v>
      </c>
      <c r="AU198" s="26" t="str">
        <f t="shared" ref="AU198:AW198" si="4634">AT$2&amp;AT198</f>
        <v>日本エネルギー総合システム株式会社</v>
      </c>
      <c r="AW198" s="26" t="str">
        <f t="shared" si="4634"/>
        <v>Upsolar　Japan株式会社</v>
      </c>
      <c r="AY198" s="26" t="str">
        <f t="shared" ref="AY198:BA198" si="4635">AX$2&amp;AX198</f>
        <v>合同会社Solax　Power　Network</v>
      </c>
      <c r="BA198" s="26" t="str">
        <f t="shared" si="4635"/>
        <v>株式会社リミックスポイント</v>
      </c>
      <c r="BC198" s="26" t="str">
        <f t="shared" ref="BC198" si="4636">BB$2&amp;BB198</f>
        <v>Sungrow　Japan株式会社</v>
      </c>
      <c r="BE198" s="26" t="str">
        <f t="shared" ref="BE198" si="4637">BD$2&amp;BD198</f>
        <v>GoodWe　Japan株式会社</v>
      </c>
      <c r="BG198" s="38" t="str">
        <f t="shared" ref="BG198" si="4638">BF$2&amp;BF198</f>
        <v>アンカー・ジャパン株式会社</v>
      </c>
      <c r="BI198" s="26" t="str">
        <f t="shared" ref="BI198" si="4639">BH$2&amp;BH198</f>
        <v>エターナルプラネット・エナジー・ジャパン株式会社</v>
      </c>
      <c r="BK198" s="26" t="str">
        <f t="shared" ref="BK198" si="4640">BJ$2&amp;BJ198</f>
        <v/>
      </c>
      <c r="BM198" s="26" t="str">
        <f t="shared" ref="BM198" si="4641">BL$2&amp;BL198</f>
        <v/>
      </c>
      <c r="BO198" s="26" t="str">
        <f t="shared" ref="BO198" si="4642">BN$2&amp;BN198</f>
        <v/>
      </c>
      <c r="BQ198" s="26" t="str">
        <f t="shared" ref="BQ198" si="4643">BP$2&amp;BP198</f>
        <v/>
      </c>
    </row>
    <row r="199" spans="5:69">
      <c r="E199" s="26" t="str">
        <f t="shared" si="4595"/>
        <v>エリーパワー株式会社</v>
      </c>
      <c r="G199" s="26" t="str">
        <f t="shared" si="4595"/>
        <v>シャープ株式会社</v>
      </c>
      <c r="I199" s="26" t="str">
        <f t="shared" ref="I199" si="4644">H$2&amp;H199</f>
        <v>パナソニック株式会社</v>
      </c>
      <c r="K199" s="26" t="str">
        <f t="shared" ref="K199" si="4645">J$2&amp;J199</f>
        <v>京セラ株式会社</v>
      </c>
      <c r="M199" s="26" t="str">
        <f t="shared" ref="M199" si="4646">L$2&amp;L199</f>
        <v>ニチコン株式会社</v>
      </c>
      <c r="O199" s="26" t="str">
        <f t="shared" ref="O199:Q199" si="4647">N$2&amp;N199</f>
        <v>長州産業株式会社</v>
      </c>
      <c r="Q199" s="26" t="str">
        <f t="shared" si="4647"/>
        <v>住友電気工業株式会社</v>
      </c>
      <c r="S199" s="26" t="str">
        <f t="shared" ref="S199:U199" si="4648">R$2&amp;R199</f>
        <v>ダイヤゼブラ電機株式会社</v>
      </c>
      <c r="U199" s="26" t="str">
        <f t="shared" si="4648"/>
        <v>カナディアン・ソーラー・ジャパン株式会社</v>
      </c>
      <c r="W199" s="26" t="str">
        <f t="shared" ref="W199" si="4649">V$2&amp;V199</f>
        <v>ハンファジャパン株式会社</v>
      </c>
      <c r="Y199" s="26" t="str">
        <f t="shared" ref="Y199" si="4650">X$2&amp;X199</f>
        <v>株式会社Looop</v>
      </c>
      <c r="AA199" s="26" t="str">
        <f t="shared" ref="AA199:AC199" si="4651">Z$2&amp;Z199</f>
        <v>デルタ電子株式会社</v>
      </c>
      <c r="AC199" s="26" t="str">
        <f t="shared" si="4651"/>
        <v>スマートソーラー株式会社</v>
      </c>
      <c r="AE199" s="26" t="str">
        <f t="shared" ref="AE199:AG199" si="4652">AD$2&amp;AD199</f>
        <v>株式会社NFブロッサムテクノロジーズ</v>
      </c>
      <c r="AG199" s="26" t="str">
        <f t="shared" si="4652"/>
        <v>オムロン　ソーシアルソリューションズ株式会社</v>
      </c>
      <c r="AI199" s="26" t="str">
        <f t="shared" ref="AI199" si="4653">AH$2&amp;AH199</f>
        <v>株式会社日本産業</v>
      </c>
      <c r="AK199" s="26" t="str">
        <f t="shared" ref="AK199" si="4654">AJ$2&amp;AJ199</f>
        <v>華為技術日本株式会社</v>
      </c>
      <c r="AM199" s="26" t="str">
        <f t="shared" ref="AM199:AO199" si="4655">AL$2&amp;AL199</f>
        <v>荏原実業株式会社</v>
      </c>
      <c r="AO199" s="26" t="str">
        <f t="shared" si="4655"/>
        <v>株式会社エクソル</v>
      </c>
      <c r="AQ199" s="26" t="str">
        <f t="shared" ref="AQ199" si="4656">AP$2&amp;AP199</f>
        <v>合同会社DMM．com</v>
      </c>
      <c r="AS199" s="26" t="str">
        <f t="shared" ref="AS199" si="4657">AR$2&amp;AR199</f>
        <v>トヨタ自動車株式会社</v>
      </c>
      <c r="AU199" s="26" t="str">
        <f t="shared" ref="AU199:AW199" si="4658">AT$2&amp;AT199</f>
        <v>日本エネルギー総合システム株式会社</v>
      </c>
      <c r="AW199" s="26" t="str">
        <f t="shared" si="4658"/>
        <v>Upsolar　Japan株式会社</v>
      </c>
      <c r="AY199" s="26" t="str">
        <f t="shared" ref="AY199:BA199" si="4659">AX$2&amp;AX199</f>
        <v>合同会社Solax　Power　Network</v>
      </c>
      <c r="BA199" s="26" t="str">
        <f t="shared" si="4659"/>
        <v>株式会社リミックスポイント</v>
      </c>
      <c r="BC199" s="26" t="str">
        <f t="shared" ref="BC199" si="4660">BB$2&amp;BB199</f>
        <v>Sungrow　Japan株式会社</v>
      </c>
      <c r="BE199" s="26" t="str">
        <f t="shared" ref="BE199" si="4661">BD$2&amp;BD199</f>
        <v>GoodWe　Japan株式会社</v>
      </c>
      <c r="BG199" s="38" t="str">
        <f t="shared" ref="BG199" si="4662">BF$2&amp;BF199</f>
        <v>アンカー・ジャパン株式会社</v>
      </c>
      <c r="BI199" s="26" t="str">
        <f t="shared" ref="BI199" si="4663">BH$2&amp;BH199</f>
        <v>エターナルプラネット・エナジー・ジャパン株式会社</v>
      </c>
      <c r="BK199" s="26" t="str">
        <f t="shared" ref="BK199" si="4664">BJ$2&amp;BJ199</f>
        <v/>
      </c>
      <c r="BM199" s="26" t="str">
        <f t="shared" ref="BM199" si="4665">BL$2&amp;BL199</f>
        <v/>
      </c>
      <c r="BO199" s="26" t="str">
        <f t="shared" ref="BO199" si="4666">BN$2&amp;BN199</f>
        <v/>
      </c>
      <c r="BQ199" s="26" t="str">
        <f t="shared" ref="BQ199" si="4667">BP$2&amp;BP199</f>
        <v/>
      </c>
    </row>
    <row r="200" spans="5:69">
      <c r="E200" s="26" t="str">
        <f t="shared" si="4595"/>
        <v>エリーパワー株式会社</v>
      </c>
      <c r="G200" s="26" t="str">
        <f t="shared" si="4595"/>
        <v>シャープ株式会社</v>
      </c>
      <c r="I200" s="26" t="str">
        <f t="shared" ref="I200" si="4668">H$2&amp;H200</f>
        <v>パナソニック株式会社</v>
      </c>
      <c r="K200" s="26" t="str">
        <f t="shared" ref="K200" si="4669">J$2&amp;J200</f>
        <v>京セラ株式会社</v>
      </c>
      <c r="M200" s="26" t="str">
        <f t="shared" ref="M200" si="4670">L$2&amp;L200</f>
        <v>ニチコン株式会社</v>
      </c>
      <c r="O200" s="26" t="str">
        <f t="shared" ref="O200:Q200" si="4671">N$2&amp;N200</f>
        <v>長州産業株式会社</v>
      </c>
      <c r="Q200" s="26" t="str">
        <f t="shared" si="4671"/>
        <v>住友電気工業株式会社</v>
      </c>
      <c r="S200" s="26" t="str">
        <f t="shared" ref="S200:U200" si="4672">R$2&amp;R200</f>
        <v>ダイヤゼブラ電機株式会社</v>
      </c>
      <c r="U200" s="26" t="str">
        <f t="shared" si="4672"/>
        <v>カナディアン・ソーラー・ジャパン株式会社</v>
      </c>
      <c r="W200" s="26" t="str">
        <f t="shared" ref="W200" si="4673">V$2&amp;V200</f>
        <v>ハンファジャパン株式会社</v>
      </c>
      <c r="Y200" s="26" t="str">
        <f t="shared" ref="Y200" si="4674">X$2&amp;X200</f>
        <v>株式会社Looop</v>
      </c>
      <c r="AA200" s="26" t="str">
        <f t="shared" ref="AA200:AC200" si="4675">Z$2&amp;Z200</f>
        <v>デルタ電子株式会社</v>
      </c>
      <c r="AC200" s="26" t="str">
        <f t="shared" si="4675"/>
        <v>スマートソーラー株式会社</v>
      </c>
      <c r="AE200" s="26" t="str">
        <f t="shared" ref="AE200:AG200" si="4676">AD$2&amp;AD200</f>
        <v>株式会社NFブロッサムテクノロジーズ</v>
      </c>
      <c r="AG200" s="26" t="str">
        <f t="shared" si="4676"/>
        <v>オムロン　ソーシアルソリューションズ株式会社</v>
      </c>
      <c r="AI200" s="26" t="str">
        <f t="shared" ref="AI200" si="4677">AH$2&amp;AH200</f>
        <v>株式会社日本産業</v>
      </c>
      <c r="AK200" s="26" t="str">
        <f t="shared" ref="AK200" si="4678">AJ$2&amp;AJ200</f>
        <v>華為技術日本株式会社</v>
      </c>
      <c r="AM200" s="26" t="str">
        <f t="shared" ref="AM200:AO200" si="4679">AL$2&amp;AL200</f>
        <v>荏原実業株式会社</v>
      </c>
      <c r="AO200" s="26" t="str">
        <f t="shared" si="4679"/>
        <v>株式会社エクソル</v>
      </c>
      <c r="AQ200" s="26" t="str">
        <f t="shared" ref="AQ200" si="4680">AP$2&amp;AP200</f>
        <v>合同会社DMM．com</v>
      </c>
      <c r="AS200" s="26" t="str">
        <f t="shared" ref="AS200" si="4681">AR$2&amp;AR200</f>
        <v>トヨタ自動車株式会社</v>
      </c>
      <c r="AU200" s="26" t="str">
        <f t="shared" ref="AU200:AW200" si="4682">AT$2&amp;AT200</f>
        <v>日本エネルギー総合システム株式会社</v>
      </c>
      <c r="AW200" s="26" t="str">
        <f t="shared" si="4682"/>
        <v>Upsolar　Japan株式会社</v>
      </c>
      <c r="AY200" s="26" t="str">
        <f t="shared" ref="AY200:BA200" si="4683">AX$2&amp;AX200</f>
        <v>合同会社Solax　Power　Network</v>
      </c>
      <c r="BA200" s="26" t="str">
        <f t="shared" si="4683"/>
        <v>株式会社リミックスポイント</v>
      </c>
      <c r="BC200" s="26" t="str">
        <f t="shared" ref="BC200" si="4684">BB$2&amp;BB200</f>
        <v>Sungrow　Japan株式会社</v>
      </c>
      <c r="BE200" s="26" t="str">
        <f t="shared" ref="BE200" si="4685">BD$2&amp;BD200</f>
        <v>GoodWe　Japan株式会社</v>
      </c>
      <c r="BG200" s="38" t="str">
        <f t="shared" ref="BG200" si="4686">BF$2&amp;BF200</f>
        <v>アンカー・ジャパン株式会社</v>
      </c>
      <c r="BI200" s="26" t="str">
        <f t="shared" ref="BI200" si="4687">BH$2&amp;BH200</f>
        <v>エターナルプラネット・エナジー・ジャパン株式会社</v>
      </c>
      <c r="BK200" s="26" t="str">
        <f t="shared" ref="BK200" si="4688">BJ$2&amp;BJ200</f>
        <v/>
      </c>
      <c r="BM200" s="26" t="str">
        <f t="shared" ref="BM200" si="4689">BL$2&amp;BL200</f>
        <v/>
      </c>
      <c r="BO200" s="26" t="str">
        <f t="shared" ref="BO200" si="4690">BN$2&amp;BN200</f>
        <v/>
      </c>
      <c r="BQ200" s="26" t="str">
        <f t="shared" ref="BQ200" si="4691">BP$2&amp;BP200</f>
        <v/>
      </c>
    </row>
  </sheetData>
  <phoneticPr fontId="1"/>
  <conditionalFormatting sqref="A1">
    <cfRule type="duplicateValues" dxfId="3" priority="1"/>
  </conditionalFormatting>
  <conditionalFormatting sqref="A2:A1048576">
    <cfRule type="duplicateValues" dxfId="2" priority="2"/>
  </conditionalFormatting>
  <conditionalFormatting sqref="B1:B1048576">
    <cfRule type="duplicateValues" dxfId="1" priority="4"/>
  </conditionalFormatting>
  <conditionalFormatting sqref="C1:C1048576">
    <cfRule type="duplicateValues" dxfId="0" priority="3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31</vt:i4>
      </vt:variant>
    </vt:vector>
  </HeadingPairs>
  <TitlesOfParts>
    <vt:vector size="34" baseType="lpstr">
      <vt:lpstr>家庭用蓄電システムリスト</vt:lpstr>
      <vt:lpstr>【非表示】更新・メンテ方法概要</vt:lpstr>
      <vt:lpstr>【非表示】データベース</vt:lpstr>
      <vt:lpstr>家庭用蓄電システムリスト!Print_Area</vt:lpstr>
      <vt:lpstr>家庭用蓄電システムリスト!Print_Titles</vt:lpstr>
      <vt:lpstr>アップソーラージャパン</vt:lpstr>
      <vt:lpstr>アンカージャパン</vt:lpstr>
      <vt:lpstr>エクソル</vt:lpstr>
      <vt:lpstr>エターナルプラネットエナジージャパン</vt:lpstr>
      <vt:lpstr>エバラジツギョウ</vt:lpstr>
      <vt:lpstr>エリーパワー</vt:lpstr>
      <vt:lpstr>オムロンソーシアルソリューションズ</vt:lpstr>
      <vt:lpstr>カナディアンソーラージャパン</vt:lpstr>
      <vt:lpstr>キョウセラ</vt:lpstr>
      <vt:lpstr>グッドウィージャパン</vt:lpstr>
      <vt:lpstr>サングロウジャパン</vt:lpstr>
      <vt:lpstr>シャープ</vt:lpstr>
      <vt:lpstr>スマートソーラー</vt:lpstr>
      <vt:lpstr>スミトモデンキコウギョウ</vt:lpstr>
      <vt:lpstr>ソラックスパワーネットワーク</vt:lpstr>
      <vt:lpstr>ダイヤゼブラ</vt:lpstr>
      <vt:lpstr>チョウシュウサンギョウ</vt:lpstr>
      <vt:lpstr>ディーエムエムドットコム</vt:lpstr>
      <vt:lpstr>デルタデンシ</vt:lpstr>
      <vt:lpstr>トヨタジドウシャ</vt:lpstr>
      <vt:lpstr>ニチコン</vt:lpstr>
      <vt:lpstr>ニホンエネルギーソウゴウシステム</vt:lpstr>
      <vt:lpstr>ニホンサンギョウ</vt:lpstr>
      <vt:lpstr>パナソニック</vt:lpstr>
      <vt:lpstr>ハンファジャパン</vt:lpstr>
      <vt:lpstr>ファーウェイギジュツニホン</vt:lpstr>
      <vt:lpstr>ブロッサムテクノロジーズ</vt:lpstr>
      <vt:lpstr>リミックスポイント</vt:lpstr>
      <vt:lpstr>ループ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2024-03-07T11:55:07Z</cp:lastPrinted>
  <dcterms:created xsi:type="dcterms:W3CDTF">2022-04-06T07:37:53Z</dcterms:created>
  <dcterms:modified xsi:type="dcterms:W3CDTF">2026-03-23T02:01:35Z</dcterms:modified>
</cp:coreProperties>
</file>